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E:\1. งาน\12. ทดสอบภาษาอังกฤษ\BUU-CET 2567\"/>
    </mc:Choice>
  </mc:AlternateContent>
  <xr:revisionPtr revIDLastSave="0" documentId="13_ncr:1_{98960195-7848-4941-BFB5-29955B282A84}" xr6:coauthVersionLast="36" xr6:coauthVersionMax="36" xr10:uidLastSave="{00000000-0000-0000-0000-000000000000}"/>
  <bookViews>
    <workbookView xWindow="0" yWindow="0" windowWidth="23955" windowHeight="8970" tabRatio="946" xr2:uid="{00000000-000D-0000-FFFF-FFFF00000000}"/>
  </bookViews>
  <sheets>
    <sheet name="ตารางสอบรวม" sheetId="63" r:id="rId1"/>
    <sheet name="AAI64" sheetId="27" r:id="rId2"/>
    <sheet name="LBT64" sheetId="42" r:id="rId3"/>
    <sheet name="LBT66" sheetId="60" r:id="rId4"/>
    <sheet name="LBT67" sheetId="40" r:id="rId5"/>
    <sheet name="ITDS66เทียบโอน" sheetId="25" r:id="rId6"/>
    <sheet name="ITDS67เทียบโอน" sheetId="52" r:id="rId7"/>
    <sheet name="ITDS64" sheetId="51" r:id="rId8"/>
    <sheet name="ITDS66" sheetId="50" r:id="rId9"/>
    <sheet name="ITDS67" sheetId="59" r:id="rId10"/>
    <sheet name="EBC64" sheetId="36" r:id="rId11"/>
    <sheet name="EBC66" sheetId="39" r:id="rId12"/>
    <sheet name="EBC67" sheetId="38" r:id="rId13"/>
    <sheet name="AT64(8+3)" sheetId="49" r:id="rId14"/>
    <sheet name="AT67(6+2)" sheetId="57" r:id="rId15"/>
    <sheet name="ENT64" sheetId="28" r:id="rId16"/>
    <sheet name="MKS66เทียบโอน" sheetId="55" r:id="rId17"/>
    <sheet name="MKS67เทียบโอน" sheetId="54" r:id="rId18"/>
    <sheet name="MKS64" sheetId="29" r:id="rId19"/>
    <sheet name="MKS66" sheetId="53" r:id="rId20"/>
    <sheet name="MKS67" sheetId="44" r:id="rId21"/>
    <sheet name="MT64" sheetId="47" r:id="rId22"/>
    <sheet name="MT66" sheetId="34" r:id="rId23"/>
    <sheet name="MT67" sheetId="33" r:id="rId24"/>
    <sheet name="GD64" sheetId="30" r:id="rId25"/>
    <sheet name="GD66" sheetId="3" r:id="rId26"/>
    <sheet name="GD67" sheetId="24" r:id="rId27"/>
    <sheet name="GB64" sheetId="61" r:id="rId28"/>
    <sheet name="GB66" sheetId="32" r:id="rId29"/>
    <sheet name="GB67" sheetId="31" r:id="rId30"/>
    <sheet name="GT64" sheetId="62" r:id="rId31"/>
    <sheet name="GT67" sheetId="35" r:id="rId3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3" l="1"/>
  <c r="C18" i="63"/>
  <c r="D10" i="63"/>
  <c r="D18" i="63" l="1"/>
  <c r="B26" i="63"/>
  <c r="F26" i="63"/>
  <c r="N19" i="63"/>
  <c r="M19" i="63"/>
  <c r="L19" i="63"/>
  <c r="N20" i="63" s="1"/>
  <c r="H18" i="63"/>
  <c r="G18" i="63"/>
  <c r="F18" i="63"/>
  <c r="B18" i="63"/>
  <c r="G10" i="63"/>
  <c r="F10" i="63"/>
</calcChain>
</file>

<file path=xl/sharedStrings.xml><?xml version="1.0" encoding="utf-8"?>
<sst xmlns="http://schemas.openxmlformats.org/spreadsheetml/2006/main" count="1900" uniqueCount="683">
  <si>
    <t>9:00-10:00</t>
  </si>
  <si>
    <t>10:30-11:30</t>
  </si>
  <si>
    <t>GB :</t>
  </si>
  <si>
    <t>ธุรกิจอัญมณีและเครื่องประดับ</t>
  </si>
  <si>
    <t>GD :</t>
  </si>
  <si>
    <t>ออกแบบอัญมณีและเครื่องประดับ</t>
  </si>
  <si>
    <t>MT :</t>
  </si>
  <si>
    <t>AT :</t>
  </si>
  <si>
    <t>EBC :</t>
  </si>
  <si>
    <t>LBT</t>
  </si>
  <si>
    <t>เทคโนโลยีทางทะเล</t>
  </si>
  <si>
    <t>ภาษาอังกฤษเพื่อการสื่อสารทางธุรกิจ</t>
  </si>
  <si>
    <t>การจัดการโลจิสติกส์และการค้าชายแดน</t>
  </si>
  <si>
    <t>13.00-14.00</t>
  </si>
  <si>
    <t>14.15-15.15</t>
  </si>
  <si>
    <t>15.30-16.30</t>
  </si>
  <si>
    <t>จำนวนรวม</t>
  </si>
  <si>
    <t>ปัญญาประดิษฐ์ประยุกต์และเทคโนโลยีอัจฉริยะ</t>
  </si>
  <si>
    <t>วัน</t>
  </si>
  <si>
    <t>เวลา</t>
  </si>
  <si>
    <t>ลำดับที่</t>
  </si>
  <si>
    <t>รหัสนิสิต</t>
  </si>
  <si>
    <t>ชื่อ - สกุล</t>
  </si>
  <si>
    <t>หมายเหตุ</t>
  </si>
  <si>
    <t>13:00-14:00</t>
  </si>
  <si>
    <t>ติดตั้งโน๊ตบุ๊ค</t>
  </si>
  <si>
    <t>GT :</t>
  </si>
  <si>
    <t>เทคโนโลยีอัญมณีและเครื่องประดับ</t>
  </si>
  <si>
    <t>เทคโนโลยีสารสนเทศและวิทยาการข้อมุล</t>
  </si>
  <si>
    <t>ITDS:</t>
  </si>
  <si>
    <t>AAI:</t>
  </si>
  <si>
    <t>MKS:</t>
  </si>
  <si>
    <t>การตลาดและบริการ</t>
  </si>
  <si>
    <t>การตลาดและบริการ (เทียบโอน)</t>
  </si>
  <si>
    <t>การประกอบการ</t>
  </si>
  <si>
    <t>ENT:</t>
  </si>
  <si>
    <t>เทคโนโลยีและการจัดการไม้ผล</t>
  </si>
  <si>
    <t>เทคโนโลยีปรับปรุงพันธุ์และการออกแบบพืชอาหาร</t>
  </si>
  <si>
    <t>ปี 1 รหัส 67</t>
  </si>
  <si>
    <t>ปี 2 รหัส 66</t>
  </si>
  <si>
    <t>ปี 4 รหัส 64</t>
  </si>
  <si>
    <t>เทคโนโลยีสารสนเทศและวิทยาการข้อมุล (เทียบโอน)</t>
  </si>
  <si>
    <t>เทคโนโลยีการเกษตรสมัยใหม่</t>
  </si>
  <si>
    <t>จันทร์ 2 กันยายน 2567</t>
  </si>
  <si>
    <t>พุธ  4 กันยายน 2567</t>
  </si>
  <si>
    <t>อังคาร 3 กันยายน 2567</t>
  </si>
  <si>
    <t>GD66 : 9</t>
  </si>
  <si>
    <t>GD66</t>
  </si>
  <si>
    <t>09.00-10.00</t>
  </si>
  <si>
    <t>นางสาวดรุณี   บุญมา</t>
  </si>
  <si>
    <t>นางสาวชิษณุชา   ปลาทอง</t>
  </si>
  <si>
    <t>นางสาวอุบลวรรณ   ศาลาคำ</t>
  </si>
  <si>
    <t>นางสาวพรพรรษา   ตุลากันย์</t>
  </si>
  <si>
    <t>นางสาววิชชุดา   รักษาภักดี</t>
  </si>
  <si>
    <t>นางสาวอษมาภรณ์   บุญรอด</t>
  </si>
  <si>
    <t>นางสาวจิดาภา   เฟื่องวุฒิ</t>
  </si>
  <si>
    <t>นายชนินาถ   เสถียรวัฒนา</t>
  </si>
  <si>
    <t>นายชวิน   แสงสุวรรณ</t>
  </si>
  <si>
    <t>ครั้งที่ 1</t>
  </si>
  <si>
    <t>GD67 : 11</t>
  </si>
  <si>
    <t>GD67</t>
  </si>
  <si>
    <t>นายภาพตะวัน   ยิ้มสมัย</t>
  </si>
  <si>
    <t>นางสาวกัญชลิกา   ทองเสน</t>
  </si>
  <si>
    <t>นางสาวอลิสา   โคตะมะ</t>
  </si>
  <si>
    <t>นายฐิติพันธ์   การะเกต</t>
  </si>
  <si>
    <t>นางสาวสาวิณี   สุทธิ</t>
  </si>
  <si>
    <t>นางสาวขวัญแก้ว   ศรีมุณี</t>
  </si>
  <si>
    <t>นายกฤษฎา   มะลิวงษ์</t>
  </si>
  <si>
    <t>นางสาวกิ่งกาญจน์   กล่อมจิต</t>
  </si>
  <si>
    <t>นางสาวนภัสสร   รื่นภาค</t>
  </si>
  <si>
    <t>นายภูมิพัฒน์   ระกิติ</t>
  </si>
  <si>
    <t>นางสาววีนัสรีตา   ซอวราพันธ์</t>
  </si>
  <si>
    <t>ITDS66(เทียบโอน) : 1</t>
  </si>
  <si>
    <t>ITDS66(เทียบโอน)</t>
  </si>
  <si>
    <t>นายรัชชานนท์   วงษ์ตา</t>
  </si>
  <si>
    <t>นางสาวบวรภัค   วงษ์คำจันทร์</t>
  </si>
  <si>
    <t>นายปัตถวี   พัฒนชาติ</t>
  </si>
  <si>
    <t>นางสาววรัญญา   เดชมี</t>
  </si>
  <si>
    <t>นางสาวกัลยา   วิสัยเกตุ</t>
  </si>
  <si>
    <t>นางสาวจารุวรรณ   ลาภร</t>
  </si>
  <si>
    <t>นางสาวชลธิษา   ศรีจันดา</t>
  </si>
  <si>
    <t>นางสาวฐิตินันท์   สัญจรดี</t>
  </si>
  <si>
    <t>นางสาวณัฏฐธิดา   จำปี</t>
  </si>
  <si>
    <t>นางสาวณัฐวรรณ   ทองดีนอก</t>
  </si>
  <si>
    <t>นางสาวธนัชพร   ติ๊บย้อย</t>
  </si>
  <si>
    <t>นางสาวธิดารัตน์   มณีคำ</t>
  </si>
  <si>
    <t>นางสาวนิชา   โอชารส</t>
  </si>
  <si>
    <t>นางสาวสุทธิกานต์   สุธรรม</t>
  </si>
  <si>
    <t>นางสาวอทิชา   กระแส</t>
  </si>
  <si>
    <t>นางสาวอรจิรา   โพยนอก</t>
  </si>
  <si>
    <t>นางสาวอัยยาวีร์   เดชกัลยา</t>
  </si>
  <si>
    <t>นางสาวอรพรรณ   แก้วลา</t>
  </si>
  <si>
    <t>นายวรรธนะ   แข็งกล้า</t>
  </si>
  <si>
    <t>MT67 (21-38) : 18</t>
  </si>
  <si>
    <t>นายลาภิศ   ทนนานนท์</t>
  </si>
  <si>
    <t>นายธฤต   ลีละประถม</t>
  </si>
  <si>
    <t>นางสาวศิริขวัญ   ทวีแสง</t>
  </si>
  <si>
    <t>นางสาวสุวรา   โพธิญาณ</t>
  </si>
  <si>
    <t>ครั้งที่ 2</t>
  </si>
  <si>
    <t>13.00 14.00</t>
  </si>
  <si>
    <t>AAI64 : 3</t>
  </si>
  <si>
    <t>AAI64</t>
  </si>
  <si>
    <t>AAI64 : 4</t>
  </si>
  <si>
    <t>ENT64</t>
  </si>
  <si>
    <t>14.15 - 15.15</t>
  </si>
  <si>
    <t>นางสาวกัณฐรัตน์   นาพรม</t>
  </si>
  <si>
    <t>นางสาวสิริยากร   นิ่มเรือง</t>
  </si>
  <si>
    <t>ENT64 : 3</t>
  </si>
  <si>
    <t>นางสาวรุ่งยุพา   พิมพ์หนองเรือ</t>
  </si>
  <si>
    <t>MKS64 : 27</t>
  </si>
  <si>
    <t>MKS64</t>
  </si>
  <si>
    <t>นางสาวกมลฉัตร   สร้อยสุวรรณ</t>
  </si>
  <si>
    <t>นายปฏิพัทธิ์   สีเวียง</t>
  </si>
  <si>
    <t>นางสาวพรรณภัทร   เสมาทอง</t>
  </si>
  <si>
    <t>นายวรรธนัย   เพิ่มพวก</t>
  </si>
  <si>
    <t>นางสาววิลาวัณย์   บำรุงใจ</t>
  </si>
  <si>
    <t>นางสาวศุภลัคน์   พันธุ์มณี</t>
  </si>
  <si>
    <t>นายเดชนรินทร์   ราชอาจ</t>
  </si>
  <si>
    <t>นางสาวณัฏฐ์นรี   กระจ่างบาง</t>
  </si>
  <si>
    <t>นายณัฐพงศ์   สังข์สุวรรณ</t>
  </si>
  <si>
    <t>นางสาวณิชาภัทร   บุญอริยะประเสริฐ</t>
  </si>
  <si>
    <t>นางสาวนันท์นภัส   เทียมทัด</t>
  </si>
  <si>
    <t>นายพรเทพ   ถกลพัฒนกุล</t>
  </si>
  <si>
    <t>นายโชคชัย   ไพเราะ</t>
  </si>
  <si>
    <t>นายเอกวรรณ   ดีด้วยมือ</t>
  </si>
  <si>
    <t>นางสาวพัชรินทร์   จิตตะแสง</t>
  </si>
  <si>
    <t>นางสาวสุนิสา   ขุนรุ่งเรือง</t>
  </si>
  <si>
    <t>นางสาวกนกพร   ดอนกระโทก</t>
  </si>
  <si>
    <t>นางสาวกมลวรรณ   เพ็ญศรี</t>
  </si>
  <si>
    <t>นายธราดล   ชุมพล</t>
  </si>
  <si>
    <t>นายสุริยา   พลกล้า</t>
  </si>
  <si>
    <t>นายอนันตชัย   ชลวิถี</t>
  </si>
  <si>
    <t>นางสาวกุลนันท์   ป้องหมู่</t>
  </si>
  <si>
    <t>นายสุรยุทธ์   มณีไทย</t>
  </si>
  <si>
    <t>นายดลชัย   ศรีเมือง</t>
  </si>
  <si>
    <t>นางสาวพรปวีณ์   ลิขิตเลิศวีรกุล</t>
  </si>
  <si>
    <t>นางสาวพรทิพย์   มานิกบุตร์</t>
  </si>
  <si>
    <t>นายสิริวัฒน์   มุกดาหาร</t>
  </si>
  <si>
    <t>GD64 : 14</t>
  </si>
  <si>
    <t>GD64</t>
  </si>
  <si>
    <t>นางสาวราเชล   มาลัยตรอง</t>
  </si>
  <si>
    <t>นางสาวปรายฟ้า   ปาลวัฒน์</t>
  </si>
  <si>
    <t>นางสาวนภัสสร   หลีน้อย</t>
  </si>
  <si>
    <t>นางสาวภวิกา   ช่วยเทศ</t>
  </si>
  <si>
    <t>นางสาวฌานนิชฌาน์   ศรีนวล</t>
  </si>
  <si>
    <t>นางสาวณัฐชยา   วิงวอน</t>
  </si>
  <si>
    <t>นางสาวกัณฐิกา   พ่วงเจริญ</t>
  </si>
  <si>
    <t>นายณัฐวุฒิ   อ่อนสว่าง</t>
  </si>
  <si>
    <t>นายถิรวิทย์   ราชอาด</t>
  </si>
  <si>
    <t>นางสาวธนรรชน   เส็นสด</t>
  </si>
  <si>
    <t>นางสาวประภัสสร   ยิ้มทรัพย์</t>
  </si>
  <si>
    <t>นางสาวพรสินี   สินพรม</t>
  </si>
  <si>
    <t>นายวัชรากรณ์   พรมวิจิตร</t>
  </si>
  <si>
    <t>นางสาวปวันณา   ตติยรัตน์</t>
  </si>
  <si>
    <t>GB64 : 7</t>
  </si>
  <si>
    <t>GB67</t>
  </si>
  <si>
    <t>13.00 - 14.00</t>
  </si>
  <si>
    <t>นางสาวกันติชา   ฑีฆพันธ์วรการ</t>
  </si>
  <si>
    <t>นางสาวธัญชนก   ขันติธรรมกุล</t>
  </si>
  <si>
    <t>นางสาวนันทิชา   ทองแก้วละเอียด</t>
  </si>
  <si>
    <t>นางสาวคณิตา   พลรักษา</t>
  </si>
  <si>
    <t>นางสาวจิตรา   อ่องแดง</t>
  </si>
  <si>
    <t>นางสาวเจวาลิน   แดงโกเมน</t>
  </si>
  <si>
    <t>นางสาวปัญญ์ณัฏฐ์   วนามี</t>
  </si>
  <si>
    <t>นางสาวพรปุษยา   สุวรรณปะกา</t>
  </si>
  <si>
    <t>นางสาวภาสวีร์   ประจักษ์ธรรม</t>
  </si>
  <si>
    <t>นางสาวสุภัชสรา   ศรีสว่าง</t>
  </si>
  <si>
    <t>นางสาวอนุธิดา   ไชยราษฎร์</t>
  </si>
  <si>
    <t>นางสาวอรุณวลี   ร่มโพธิ์</t>
  </si>
  <si>
    <t>นางสาวพัชรมัย   ผลโพธิ์</t>
  </si>
  <si>
    <t>นางสาวเกศิณี   ช่างเกตุ</t>
  </si>
  <si>
    <t>GB66 : 3</t>
  </si>
  <si>
    <t>GB66</t>
  </si>
  <si>
    <t>นางสาวมาริษา   ภูริปัญญวานิช</t>
  </si>
  <si>
    <t>นางสาวภัทรวดี   แสงอ่อน</t>
  </si>
  <si>
    <t>นางสาวอรวรรณ   หัดนา</t>
  </si>
  <si>
    <t>นางสาวแสงดาว   ประดิษฐ์</t>
  </si>
  <si>
    <t>นายอัครพล   เพชรเนตร</t>
  </si>
  <si>
    <t>นางสาวณัฐชพร   ชูจารย์</t>
  </si>
  <si>
    <t>นางสาวเพ็ญพิชชา   จันทนวรานนท์</t>
  </si>
  <si>
    <t>นายศรัณยพงศ์   ลี้รุ่งเรือง</t>
  </si>
  <si>
    <t>นางสาวกรนัจ   อำภาสุวรรณ์</t>
  </si>
  <si>
    <t>นายกันตินันท์   พรหมวรานนท์</t>
  </si>
  <si>
    <t>นายธนภัทร   ธานี</t>
  </si>
  <si>
    <t>นายพงศกร   สินธุยะ</t>
  </si>
  <si>
    <t>นางสาวภัคจิรา   วงศ์วิเศษไพบูลย์</t>
  </si>
  <si>
    <t>นางสาวจิราภา   เกิดสุข</t>
  </si>
  <si>
    <t>นางสาวณัฐธิดา   นาคกล่ำ</t>
  </si>
  <si>
    <t>นางสาวณัฐนิชา   แสงอรุณ</t>
  </si>
  <si>
    <t>นางสาวญาตาวี   ขวัญสุข</t>
  </si>
  <si>
    <t>นายณัชพล   ทะนะแสง</t>
  </si>
  <si>
    <t>นางสาวทิพวรรณ   ฟักขาว</t>
  </si>
  <si>
    <t>นายปริภัทร   ภู่สุข</t>
  </si>
  <si>
    <t>นางสาวพัชรพร   โพธิบุบผา</t>
  </si>
  <si>
    <t>นางสาวสายสมร   ขันคำ</t>
  </si>
  <si>
    <t>นางสาวฐานิต   ชาวกัญหา</t>
  </si>
  <si>
    <t>MT67 (1-20)</t>
  </si>
  <si>
    <t>MT67 (21-38)</t>
  </si>
  <si>
    <t>10.30 - 11.30</t>
  </si>
  <si>
    <t>นางสาวขวัญนารี   สีล่า</t>
  </si>
  <si>
    <t>นางสาวณัฐสุดา   ทองมหา</t>
  </si>
  <si>
    <t>นายพงศกร   โมราขาว</t>
  </si>
  <si>
    <t>นางสาวกัญญาพัชร   สมตระกูล</t>
  </si>
  <si>
    <t>GT67 : 9</t>
  </si>
  <si>
    <t>MT66</t>
  </si>
  <si>
    <t>GT67</t>
  </si>
  <si>
    <t>นางสาวสิริลักษณ์   ยศทะกูล</t>
  </si>
  <si>
    <t>นางสาวฑิตยา   ทองแท้</t>
  </si>
  <si>
    <t>นางสาวลิลตา   สัมฤทธิ์</t>
  </si>
  <si>
    <t>นายศิรสิทธิ์   ธนะมูล</t>
  </si>
  <si>
    <t>นางสาวสิริวิมล   บัวลภ</t>
  </si>
  <si>
    <t>นายกรกวี   โกศล</t>
  </si>
  <si>
    <t>นางสาวจุฬารัตน์   ยาบูฮา</t>
  </si>
  <si>
    <t>นางสาวสุวภัทร   ไชยวงค์</t>
  </si>
  <si>
    <t>นายภูวดล   ม่วงขุนทด</t>
  </si>
  <si>
    <t>09.00 - 10.00</t>
  </si>
  <si>
    <t>EBC64 (1-20)</t>
  </si>
  <si>
    <t>นายเจษฎากร   สุขสำราญ</t>
  </si>
  <si>
    <t>นายณัฏฐ์   สมพรเจริญสุข</t>
  </si>
  <si>
    <t>นางสาวธารรินทร์   เสนาหลวง</t>
  </si>
  <si>
    <t>นางสาวเธียรรินทร์   เสนาหลวง</t>
  </si>
  <si>
    <t>นางสาวบุษรากร   บุญมา</t>
  </si>
  <si>
    <t>นางสาวพนัสวรรณ   เอี่ยมอารมณ์</t>
  </si>
  <si>
    <t>นางสาวศิริรัก   แสนสงคราม</t>
  </si>
  <si>
    <t>นางสาวสุดารัตน์   ผามั่น</t>
  </si>
  <si>
    <t>นางสาวกานติมา   กุลาดี</t>
  </si>
  <si>
    <t>นางสาวจิณณพัต   อนามพงษ์</t>
  </si>
  <si>
    <t>นายฐาปกรณ์   วงศ์แววดี</t>
  </si>
  <si>
    <t>นางสาวสุทธิษา   วิสูงเร</t>
  </si>
  <si>
    <t>นางสาวชลิตา   หนูเหลือง</t>
  </si>
  <si>
    <t>นางสาวกันยิกา   กิจโสภี</t>
  </si>
  <si>
    <t>นางสาวเกศญาภัค   เตียงกูล</t>
  </si>
  <si>
    <t>นางสาวคิราณัฎฐ์   อารีรมย์</t>
  </si>
  <si>
    <t>นางสาวชลิตา   แสงสว่าง</t>
  </si>
  <si>
    <t>นางสาวนัชชา   ชลวานิช</t>
  </si>
  <si>
    <t>นายประกาศิต   บุติมูลตรี</t>
  </si>
  <si>
    <t>นายเผ่า   อุทัยแพน</t>
  </si>
  <si>
    <t>EBC64 (21-55) : 35</t>
  </si>
  <si>
    <t>EBC64 (1-20) : 20</t>
  </si>
  <si>
    <t>EBC64 (21-55)</t>
  </si>
  <si>
    <t>นางสาวพิชญา   ภูมุตตะ</t>
  </si>
  <si>
    <t>นางสาวภาณัฏฐ์ธนัน   มหาเขต</t>
  </si>
  <si>
    <t>นายวันชนะ   รอดกระจับ</t>
  </si>
  <si>
    <t>นางสาวกีรติกา   แพทย์รังษี</t>
  </si>
  <si>
    <t>นางสาวชลธิชา   เวียงจันทร์</t>
  </si>
  <si>
    <t>นางสาวกานต์ฑิตา   ผำไชย</t>
  </si>
  <si>
    <t>นายเจนณรงค์   กะวียา</t>
  </si>
  <si>
    <t>นางสาวณฐมน   เทศดนตรี</t>
  </si>
  <si>
    <t>นางสาวณิชาภัทร   พัวพันธ์</t>
  </si>
  <si>
    <t>นางสาวธนตวรรณ   คำหอมกุล</t>
  </si>
  <si>
    <t>นายปัณยวัฒน์   เจริญวัฒน์</t>
  </si>
  <si>
    <t>นางสาวพรนพิน   แซ่สือ</t>
  </si>
  <si>
    <t>นางสาวสิรินภา   คงศักดิ์</t>
  </si>
  <si>
    <t>นางสาวสุคนธ์ทิพย์   ปิยะภาคุณวัฒน์</t>
  </si>
  <si>
    <t>นางสาวสุภนิดา   โคตทา</t>
  </si>
  <si>
    <t>นางสาวพชิรญา   อรรคพงษ์</t>
  </si>
  <si>
    <t>นางสาวณหทัย   พิลาวุฒิ</t>
  </si>
  <si>
    <t>นางสาวณิชา   แดงน้อย</t>
  </si>
  <si>
    <t>นายธีระโชติ   จีระออน</t>
  </si>
  <si>
    <t>นางสาวปลายฟ้า   บาดาล</t>
  </si>
  <si>
    <t>นางสาววรรณธิดา   วิเชียร</t>
  </si>
  <si>
    <t>นางสาวสุการณ์ดา   โคตสุวรรณ์</t>
  </si>
  <si>
    <t>นายอนุกรณ์   เกตุแก้ว</t>
  </si>
  <si>
    <t>นางสาวชลธิชา   บุญสังข์</t>
  </si>
  <si>
    <t>นางสาวปัณฑิตา   จันทร์ศรีทอง</t>
  </si>
  <si>
    <t>นางสาววัศนี   สิลินทา</t>
  </si>
  <si>
    <t>นางสาวอินทิรา   อินทร์ลี</t>
  </si>
  <si>
    <t>นางสาวกวางกมล   ผินนอก</t>
  </si>
  <si>
    <t>นางสาวชฎาพร   สว่างแสง</t>
  </si>
  <si>
    <t>นางสาวฐานภา   ทองศรี</t>
  </si>
  <si>
    <t>นางสาวสัญยวดี   กันทุกข์</t>
  </si>
  <si>
    <t>นางสาวสุดารัตน์   อุปริมาตร์</t>
  </si>
  <si>
    <t>นางสาวอารีญา   นาหนองแก้ว</t>
  </si>
  <si>
    <t>นางสาวบัณฑิตา   พรมแป้น</t>
  </si>
  <si>
    <t>นางสาวอารดา   เตชะอุ๊ด</t>
  </si>
  <si>
    <t>EBC67 : 50</t>
  </si>
  <si>
    <t>EBC67</t>
  </si>
  <si>
    <t xml:space="preserve">13.00 - 14.00 </t>
  </si>
  <si>
    <t>นางสาวกานต์พิชชา   เจริญเกตุ</t>
  </si>
  <si>
    <t>นางสาวกัญญ์กุลณัช   กุลัดนาม</t>
  </si>
  <si>
    <t>นางสาวธีริศรา   รักบุญ</t>
  </si>
  <si>
    <t>นายพรหมพิริยะ   ทองศูนย์</t>
  </si>
  <si>
    <t>นางสาวแพรวา   กิ่มแสง</t>
  </si>
  <si>
    <t>นางสาวลภัสรดา   พยัคใหม่</t>
  </si>
  <si>
    <t>นางสาวสโรชา   เครือแวงมล</t>
  </si>
  <si>
    <t>นางสาวอาศิรา   ปราสัยงาม</t>
  </si>
  <si>
    <t>นางสาวนวรัตน์   เหลือหลาย</t>
  </si>
  <si>
    <t>นางสาวสุวรา   วงค์อามาตย์</t>
  </si>
  <si>
    <t>นางสาวกัลยกร   บุญจูม</t>
  </si>
  <si>
    <t>นายธนกฤต   วรานนท์</t>
  </si>
  <si>
    <t>นางสาวธวัลรัตน์   ฉัตร์ตะขบ</t>
  </si>
  <si>
    <t>นางสาวพรรณภรพษา   สังข์ทอง</t>
  </si>
  <si>
    <t>นางสาวมนัญญา   ชาติวุธิ</t>
  </si>
  <si>
    <t>นางสาวรวิวรรณ   เฉลิมชีพ</t>
  </si>
  <si>
    <t>นายวชิรวิทย์   เที่ยงไธสง</t>
  </si>
  <si>
    <t>นายวโรดม   มุ่งต่อกิจ</t>
  </si>
  <si>
    <t>นางสาวศิวนาท   กิจจาสิวานนท์</t>
  </si>
  <si>
    <t>นายชญานนท์   ศรีพยัคฆ์</t>
  </si>
  <si>
    <t>นางสาวชนัญธิดา   พื้นบน</t>
  </si>
  <si>
    <t>นางสาวชาลิสา   เค่งเปี่ยม</t>
  </si>
  <si>
    <t>นางสาวญาณิศา   อินสว่าง</t>
  </si>
  <si>
    <t>นางสาวทักษพร   หามนตรี</t>
  </si>
  <si>
    <t>นายธนบรรณ   ตะติ</t>
  </si>
  <si>
    <t>นางสาวธันวาภรณ์   นิลคูหา</t>
  </si>
  <si>
    <t>นางสาวนาราภัทร   เรืองเดช</t>
  </si>
  <si>
    <t>นางสาวพาริณี   สีภา</t>
  </si>
  <si>
    <t>นางสาวพิริยกร   สพานหล้า</t>
  </si>
  <si>
    <t>นายภูผา   ศรีบัวเอี่ยม</t>
  </si>
  <si>
    <t>นายภูรินทร์   หร่ายมะณี</t>
  </si>
  <si>
    <t>นางสาวยลลดา   นาคะบุตร</t>
  </si>
  <si>
    <t>นายรณรพัฒน์   ถนัดค้า</t>
  </si>
  <si>
    <t>นางสาวรุ่งตะวัน   ยวงแก้ว</t>
  </si>
  <si>
    <t>นางสาวลลิตา   ชูวงศ์</t>
  </si>
  <si>
    <t>นายวิชชวินท์   ศรีสุดดี</t>
  </si>
  <si>
    <t>นางสาววิชญาพร   ปู่ดำ</t>
  </si>
  <si>
    <t>นายศุภสัณห์   เห็มคำภา</t>
  </si>
  <si>
    <t>นายอนรรฆวี   บุญฤทธิ์</t>
  </si>
  <si>
    <t>นางสาวอนรรฆวี   พรหมพิริยะกาญน์</t>
  </si>
  <si>
    <t>นางสาวณัฏฐณิชา   ปุ่มงาม</t>
  </si>
  <si>
    <t>นางสาวธนภรณ์   ขำหรุ่น</t>
  </si>
  <si>
    <t>นางสาวบัณฑิตา   โหมชนะ</t>
  </si>
  <si>
    <t>นางสาวปัญชิศา   โป๊ะไธสง</t>
  </si>
  <si>
    <t>นางสาวปิยธิดา   เอี่ยวแซ</t>
  </si>
  <si>
    <t>นางสาววรัญญา   คำวงค์</t>
  </si>
  <si>
    <t>นายวรินทร   เศรษฐธรกุล</t>
  </si>
  <si>
    <t>นางสาวศลิษา   เรืองจันทร์</t>
  </si>
  <si>
    <t>นายพีระพัฒน์   ผาลิชัย</t>
  </si>
  <si>
    <t>นางสาวจิรัชยา   แก้วสอาด</t>
  </si>
  <si>
    <t>EBC66 : 1</t>
  </si>
  <si>
    <t>EBC66</t>
  </si>
  <si>
    <t>นางสาวภัทรภร   เจริญศิลป์</t>
  </si>
  <si>
    <t>LBT67 (28-54) : 27</t>
  </si>
  <si>
    <t>LBT67 (1-27) : 27</t>
  </si>
  <si>
    <t>LBT67 (1-27)</t>
  </si>
  <si>
    <t>นางสาวเบญญาภา   มูลผล</t>
  </si>
  <si>
    <t>นางสาวรัตนาภรณ์   แจ่มจร</t>
  </si>
  <si>
    <t>นายกิตติพัทธ์   สนิทเสนา</t>
  </si>
  <si>
    <t>นางสาวฐมาพร   แสนมีมา</t>
  </si>
  <si>
    <t>นายธนวัฒน์   วิชาสวัสดิ์</t>
  </si>
  <si>
    <t>นางสาวปานชีวา   ชูพล</t>
  </si>
  <si>
    <t>นายภัทรดนัยฐ์   น้อยเมือง</t>
  </si>
  <si>
    <t>นางสาวภคพร   งามเสงี่ยม</t>
  </si>
  <si>
    <t>นายวชิรวิชญ์   ทองดี</t>
  </si>
  <si>
    <t>นางสาวณัฐณพัชร   ภูมี</t>
  </si>
  <si>
    <t>นางสาวกิตติพร   เหล่ามงคล</t>
  </si>
  <si>
    <t>นางสาวจารวี   พงษ์พนัส</t>
  </si>
  <si>
    <t>นายณัชพล   เกาประเสริฐ</t>
  </si>
  <si>
    <t>นายธนกฤต   ศรีกอง</t>
  </si>
  <si>
    <t>นายธนวัฒน์   เขมะสุข</t>
  </si>
  <si>
    <t>นายธำรงชัย   แพทย์รังษี</t>
  </si>
  <si>
    <t>นายธิติพัทธ์   บุญแจ้ง</t>
  </si>
  <si>
    <t>นายนพเก้า   ไชยวิสาร</t>
  </si>
  <si>
    <t>นางสาวมาลินี   เสวลาภี</t>
  </si>
  <si>
    <t>นายเมธาสิทธิ์   เพ็งปลั่ง</t>
  </si>
  <si>
    <t>นางสาววสิพร   ศฤงคารเพิ่มพูน</t>
  </si>
  <si>
    <t>นายวสุธร   ปรางค์ทอง</t>
  </si>
  <si>
    <t>นางสาวชมพูนุช   บุญเจริญ</t>
  </si>
  <si>
    <t>นางสาวณัฐนิชา   ครองยุติ</t>
  </si>
  <si>
    <t>นางสาวดวงพร   โฉมงาม</t>
  </si>
  <si>
    <t>นางสาวธวัลรัตน์   ฉวีรักษ์</t>
  </si>
  <si>
    <t>นางสาวนฤตา   โพธิ์ตาทอง</t>
  </si>
  <si>
    <t>นางสาวปาริชาติ   เชื้อคำ</t>
  </si>
  <si>
    <t>นางสาวพรนภา   ทับทอง</t>
  </si>
  <si>
    <t>นางสาวพัณณิตา   ศรีบุญ</t>
  </si>
  <si>
    <t>นายพิชญะ   วัฒนธรรม</t>
  </si>
  <si>
    <t>นางสาวเมธิกา   เกิดปาง</t>
  </si>
  <si>
    <t>นางสาวรพีพร   นิพนธ์</t>
  </si>
  <si>
    <t>นางสาววริศรา   ด้วงสั้น</t>
  </si>
  <si>
    <t>นายศิริศักดิ์   โสมิตร</t>
  </si>
  <si>
    <t>นางสาวสุนิสา   ลมลอย</t>
  </si>
  <si>
    <t>นางสาวหทัยชนก   เพิ่มพูนขันติสุข</t>
  </si>
  <si>
    <t>นางสาวอคัมย์สิริ   ทัสสะ</t>
  </si>
  <si>
    <t>นายอัครพร   นิรันต์พานิช</t>
  </si>
  <si>
    <t>นางสาวกัลยาณี   บุษบก</t>
  </si>
  <si>
    <t>นายณัฐนนท์   วัฒนะ</t>
  </si>
  <si>
    <t>นางสาวพิมพ์ลภา   ทรัพย์มูล</t>
  </si>
  <si>
    <t>นางสาวสิรินยา   มากยิ้ม</t>
  </si>
  <si>
    <t>นางสาวชนิสรา   บุญนาค</t>
  </si>
  <si>
    <t>นางสาวธนภรณ์   เขจรเจิม</t>
  </si>
  <si>
    <t>นางสาวนลินรัตน์   จันทร์โท</t>
  </si>
  <si>
    <t>นายนิติธร   แม่นมาตย์</t>
  </si>
  <si>
    <t>นางสาวพลอยพรพรรษา   พิมพ์ทอง</t>
  </si>
  <si>
    <t>นายพีรดนย์   ใยเยี่ยม</t>
  </si>
  <si>
    <t>นายวีรภัทร   ชำนาญกิจ</t>
  </si>
  <si>
    <t>นางสาวสวนีย์   เอี่ยมอ่ำ</t>
  </si>
  <si>
    <t>นางสาวสุกัญญา   พันธุเกตุ</t>
  </si>
  <si>
    <t>นางสาวอนัญญา   แม้นประสิทธิ์</t>
  </si>
  <si>
    <t>นางสาวอรวรรณ   ละมุล</t>
  </si>
  <si>
    <t>LBT67 (28-54)</t>
  </si>
  <si>
    <t>LBT64(1-27) : 27</t>
  </si>
  <si>
    <t>LBT64(1-27)</t>
  </si>
  <si>
    <t>นางสาวกัญญาภัค   โมธรรม</t>
  </si>
  <si>
    <t>นายเจษฎาภรณ์   รุ่งเรือง</t>
  </si>
  <si>
    <t>นางสาวนันทินี   เกษมฤทธิพร</t>
  </si>
  <si>
    <t>นายรัชชานนท์   อนันต์</t>
  </si>
  <si>
    <t>นายวาคิน   ฟักทอง</t>
  </si>
  <si>
    <t>นายวิวัฒน์   เมืองจินดา</t>
  </si>
  <si>
    <t>นายจิณณวัตร   หนูงาม</t>
  </si>
  <si>
    <t>นางสาวกชกร   เสนารัตน์</t>
  </si>
  <si>
    <t>นางสาวชลิดา   สุวรรณประทีป</t>
  </si>
  <si>
    <t>นางสาวณัฐธิดา   พิศเพ็ง</t>
  </si>
  <si>
    <t>นางสาวพลอยแก้ว   สง่างาม</t>
  </si>
  <si>
    <t>นายเมธารวิชญ์   ฤทธิ์กล้า</t>
  </si>
  <si>
    <t>นางสาวศศิลักษณ์   ไชยวิเศษ</t>
  </si>
  <si>
    <t>นางสาวปาริชาติ   ใสสีสุข</t>
  </si>
  <si>
    <t>นายธนนนท์   เต่าทอง</t>
  </si>
  <si>
    <t>นางสาวกุสุจมล   สุขมณี</t>
  </si>
  <si>
    <t>นางสาวชุติมา   เม้ามีศรี</t>
  </si>
  <si>
    <t>นายทศมาส   แจ่มสอาด</t>
  </si>
  <si>
    <t>นางสาวธนพร   หลำสำเริง</t>
  </si>
  <si>
    <t>นางสาวนัทธมน   มิ่งเล็ก</t>
  </si>
  <si>
    <t>นางสาวนุชบา   จีนกระจัน</t>
  </si>
  <si>
    <t>นางสาวพลอยพิศุทธิ์   ขังเขตต์</t>
  </si>
  <si>
    <t>นางสาวภานุชนาฎ   ภาดี</t>
  </si>
  <si>
    <t>นายรชานนท์   เสือนาค</t>
  </si>
  <si>
    <t>นายสหวัฒน์   บุตรพรม</t>
  </si>
  <si>
    <t>นางสาวอาริสา   สุขสมสถาน</t>
  </si>
  <si>
    <t>นางสาวฉัตรแก้ว   อัตถะไพบูลย์</t>
  </si>
  <si>
    <t>LBT64(28-53)</t>
  </si>
  <si>
    <t>นางสาวอรจิรา   ศรีงาม</t>
  </si>
  <si>
    <t>นายนัทธพงศ์   ศิริศิลป์</t>
  </si>
  <si>
    <t>นายภวัต   ดำรงธรรมเจริญ</t>
  </si>
  <si>
    <t>นายศิริศักดิ์   ธรฤทธิ์</t>
  </si>
  <si>
    <t>นายชยธร   กาญจนานนท์</t>
  </si>
  <si>
    <t>นายณัชพล   มาศรี</t>
  </si>
  <si>
    <t>นางสาวนภสรา   นิยม</t>
  </si>
  <si>
    <t>นางสาวเบญจวรรณ   เจริญประเสริฐ</t>
  </si>
  <si>
    <t>นายสุรวุฒิ   อินทรมณี</t>
  </si>
  <si>
    <t>นายองอาจ   คชรัตน์</t>
  </si>
  <si>
    <t>นางสาวดวงกมล   หมื่นชำนาญ</t>
  </si>
  <si>
    <t>นายธีระเทพ   ศรีสด</t>
  </si>
  <si>
    <t>นายเปรมทัต   มาพระลับ</t>
  </si>
  <si>
    <t>นางสาวภัทราภรณ์   ตรีเดช</t>
  </si>
  <si>
    <t>นางสาวศิรดา   สะเริญรัมย์</t>
  </si>
  <si>
    <t>นางสาวสิตานัน   ไชยสนาม</t>
  </si>
  <si>
    <t>นางสาวอรวรรณ   รัตนาคะ</t>
  </si>
  <si>
    <t>นายกฤตเพชร   คงประสิทธิ์</t>
  </si>
  <si>
    <t>นางสาวจิดาภา   บัวประหลาด</t>
  </si>
  <si>
    <t>นายปุณณุสิริ   วงศ์หิรัญสมบัติ</t>
  </si>
  <si>
    <t>นางสาวศศิธร   คุ้มพงษ์</t>
  </si>
  <si>
    <t>นางสาวนริศรา   ฤทธาพรม</t>
  </si>
  <si>
    <t>นางสาวประกายดาว   จันทสี</t>
  </si>
  <si>
    <t>นางสาวพิชามญชุ์   เดชอุดม</t>
  </si>
  <si>
    <t>นายอิทธิวัตร์   เสาวโร</t>
  </si>
  <si>
    <t>นายทักษ์ดนัย   ขยิ่ม</t>
  </si>
  <si>
    <t>MKS67 : 36</t>
  </si>
  <si>
    <t>MKS67</t>
  </si>
  <si>
    <t>15.30 - 16.30</t>
  </si>
  <si>
    <t>นางสาวณัฐกฤตา   มณีฉาย</t>
  </si>
  <si>
    <t>นายนพรุจ   พูนกล้า</t>
  </si>
  <si>
    <t>นายชยกร   ภู่สงค์</t>
  </si>
  <si>
    <t>นางสาวรุ้งนภา   ลมหวล</t>
  </si>
  <si>
    <t>นายชยธร   ศรีคำภา</t>
  </si>
  <si>
    <t>นางสาวศศิภา   พุทธแล้ม</t>
  </si>
  <si>
    <t>นางสาวกรวิภา   สิงห์สุข</t>
  </si>
  <si>
    <t>นางสาวธัญพิชชา   วงศ์คำษา</t>
  </si>
  <si>
    <t>นางสาวนลินพร   พิณธาทอง</t>
  </si>
  <si>
    <t>นางสาวพินทุณิชา   ศรีโชติ</t>
  </si>
  <si>
    <t>นายศิริวัฒน์   บุญคำ</t>
  </si>
  <si>
    <t>นางสาวสิรินันท์   ขยันทำ</t>
  </si>
  <si>
    <t>นายอินทร์ธศร   ศรอินทร์</t>
  </si>
  <si>
    <t>นางสาวกนลรัตน์   โสภา</t>
  </si>
  <si>
    <t>นางสาวจามินตา   ศิริจร</t>
  </si>
  <si>
    <t>นายจิราวัฒน์   ลิ้มวิลัย</t>
  </si>
  <si>
    <t>นางสาวนฤศรณ์   จันทร์ทัย</t>
  </si>
  <si>
    <t>นางสาวน้ำฝน   ทาท่าหว้า</t>
  </si>
  <si>
    <t>นางสาวปภาดา   งามจั่นศรี</t>
  </si>
  <si>
    <t>นางสาวพลอยสวย   มาเกิด</t>
  </si>
  <si>
    <t>นางสาวเยาวลักษณ์   สังข์พันธ์</t>
  </si>
  <si>
    <t>นางสาวอรนันท์   เกลื้อคำ</t>
  </si>
  <si>
    <t>นายบุตรศิริ   จันคำ</t>
  </si>
  <si>
    <t>นางสาวฐิติพร   อึ่งประเสริฐ</t>
  </si>
  <si>
    <t>นางสาวณัฐธิดา   วงศ์เกี่ย</t>
  </si>
  <si>
    <t>นายธนาวุฒิ   นุ้ยแย้ม</t>
  </si>
  <si>
    <t>นางสาวปณิสรา   บุญอนันต์สุข</t>
  </si>
  <si>
    <t>นายพฤฒิพงค์   สไลรักษ์</t>
  </si>
  <si>
    <t>นางสาววรพิชชา   ปัชชามูล</t>
  </si>
  <si>
    <t>นางสาววรรณพร   รินทนาพิพัฒน์</t>
  </si>
  <si>
    <t>นางสาวศลิษา   ทองคำใส</t>
  </si>
  <si>
    <t>นายศุภณัฐ   กล่ำสกุล</t>
  </si>
  <si>
    <t>นายสิรภัทร   อรุณสวัสดิ์</t>
  </si>
  <si>
    <t>นางสาวสิริกัญญา   ตื่มสูงเนิน</t>
  </si>
  <si>
    <t>นางสาวมาริษา   อินทร์สุก</t>
  </si>
  <si>
    <t>นายปฏิภาณ   อินทร์สุระ</t>
  </si>
  <si>
    <t>MKS66</t>
  </si>
  <si>
    <t>นายวัฒนา   โสมคำ</t>
  </si>
  <si>
    <t>MT64 (1-20) : 20</t>
  </si>
  <si>
    <t>MT64(1-20)</t>
  </si>
  <si>
    <t>นางสาวธิดารัตน์   ทองประสงค์</t>
  </si>
  <si>
    <t>นางสาวปิ่นมณี   เพิ่มญาติ</t>
  </si>
  <si>
    <t>นางสาวพิมมาดา   บุญชู</t>
  </si>
  <si>
    <t>นางสาวณัฐพร   วานิชย์</t>
  </si>
  <si>
    <t>นางสาวชนัญชนม์   บุญกำจัด</t>
  </si>
  <si>
    <t>นางสาวจุฑามาศ   แสงศรีธรรม</t>
  </si>
  <si>
    <t>นางสาวปรีญาพัชญ์   อุดมนพวงศ์</t>
  </si>
  <si>
    <t>นางสาวปิยะพร   ภูจุ้ย</t>
  </si>
  <si>
    <t>นางสาวพิมพ์ธิดา   แถมจะโปะ</t>
  </si>
  <si>
    <t>นางสาวลักษณ์นารา   สุดใจ</t>
  </si>
  <si>
    <t>นางสาวศิรินทร   ดาษดา</t>
  </si>
  <si>
    <t>นายธนวัฒน์   เทียมญาติ</t>
  </si>
  <si>
    <t>นายพลาธิป   ศรีสกุล</t>
  </si>
  <si>
    <t>นายภูมิรพี   ชัยวารีวงศ์</t>
  </si>
  <si>
    <t>นายวศิน   เสนะโกวร</t>
  </si>
  <si>
    <t>นายวิเชียร   ฉิมจินดา</t>
  </si>
  <si>
    <t>นายวีรภัทร   เจริญผล</t>
  </si>
  <si>
    <t>นางสาวกฤษฎาภรณ์   มานะบัง</t>
  </si>
  <si>
    <t>นางสาวชัญญา   แซ่แต้</t>
  </si>
  <si>
    <t>นางสาวฑิฆัมพร   หลำสวัสดิ์</t>
  </si>
  <si>
    <t>นายณภัทร   สรรเสริญ</t>
  </si>
  <si>
    <t>นางสาวผกามาส   บิสสุริ</t>
  </si>
  <si>
    <t>นางสาวลลิตา   คณาฤทธิ์</t>
  </si>
  <si>
    <t>นางสาววิภาดา   ฉุนเฉียว</t>
  </si>
  <si>
    <t>นายวิภาส   ผดุงชาติ</t>
  </si>
  <si>
    <t>นางสาวศนิศรี   แสงธูป</t>
  </si>
  <si>
    <t>นางสาวศิริประภา   สุระศร</t>
  </si>
  <si>
    <t>นางสาวอารีรัตน์   เครือแก้ว</t>
  </si>
  <si>
    <t>นางสาวชนิษฐา   ทิยะมุข</t>
  </si>
  <si>
    <t>นางสาวธิดารัตน์   นันทะวิสิทธิ์</t>
  </si>
  <si>
    <t>นางสาวปาริชาติ   ปิ่นใจกูล</t>
  </si>
  <si>
    <t>นางสาวพิมพ์ภัทรา   มีสติ</t>
  </si>
  <si>
    <t>นายพีรพล   เทียมทอง</t>
  </si>
  <si>
    <t>นายนฤพนธ์   นาคกัน</t>
  </si>
  <si>
    <t>นางสาวพิชญวดี   ชำนาญป่า</t>
  </si>
  <si>
    <t>นายพีรวิชญ์   บุญอนันต์</t>
  </si>
  <si>
    <t>นางสาวศศิกานต์   ปรือปรัก</t>
  </si>
  <si>
    <t>นางสาวพิรญาณ์   เอี่ยมสอาด</t>
  </si>
  <si>
    <t>นายธนพล   เพียวสูงเนิน</t>
  </si>
  <si>
    <t>นายกาญจน์   ล้อมสุขา</t>
  </si>
  <si>
    <t>นางสาวนภัสสร   รัตนโสภา</t>
  </si>
  <si>
    <t>MT64 ( 21-41) : 21</t>
  </si>
  <si>
    <t>MT64(21-41)</t>
  </si>
  <si>
    <t>AT64 (8+3) : 11</t>
  </si>
  <si>
    <t>นายทิว   เขาจารี</t>
  </si>
  <si>
    <t>นายธวัชชัย   ทิพยอาภรสกุล</t>
  </si>
  <si>
    <t>นางสาวบุญญิสา   เพชรดี</t>
  </si>
  <si>
    <t>นางสาวปฐนกุล   ผสมสุข</t>
  </si>
  <si>
    <t>นางสาวศุภิสรา   สุนทรศักดิ์ลาภ</t>
  </si>
  <si>
    <t>นายภควัตร   แกล้วกล้า</t>
  </si>
  <si>
    <t>นางสาวฟ้าใส   ศรีสวัสดิ์</t>
  </si>
  <si>
    <t>นางสาวพิไลลักษณ์   ชลจิตร์นาวา</t>
  </si>
  <si>
    <t xml:space="preserve">กลุ่มวิชาเทคโนโลยีและการจัดการไม้ผล </t>
  </si>
  <si>
    <t>กลุ่มวิชาเทคโนโลยีปรับปรุงพันธุ์และการออกแบบพืชอาหาร</t>
  </si>
  <si>
    <t>นายศดานันท์   สายศรีนิล</t>
  </si>
  <si>
    <t>นายวิรัตน์   เจนดง</t>
  </si>
  <si>
    <t>นางสาวนิศาชล   หาไชย</t>
  </si>
  <si>
    <t xml:space="preserve">AT64 </t>
  </si>
  <si>
    <t>ITDS66 : 8</t>
  </si>
  <si>
    <t>ITDS66</t>
  </si>
  <si>
    <t>นายกิติวัฒน์   สุขพันธุ์ถาวร</t>
  </si>
  <si>
    <t>นายปฐมพร   ด้วงคำจันทร์</t>
  </si>
  <si>
    <t>นายสรายุทธ   งามเสมอ</t>
  </si>
  <si>
    <t>นายอภิชา   สินธุไชย</t>
  </si>
  <si>
    <t>นายวิรุฬห์   หลังแก้ว</t>
  </si>
  <si>
    <t>นายจักริน   ศิริบูรณ์</t>
  </si>
  <si>
    <t>นายณัชวัช   ลอยสมุทร</t>
  </si>
  <si>
    <t>นายต้นน้ำ   แก้วเผือก</t>
  </si>
  <si>
    <t>ITDS64 : 5</t>
  </si>
  <si>
    <t>ITDS64</t>
  </si>
  <si>
    <t>นายศักดิธัช   อินทร์มานะ</t>
  </si>
  <si>
    <t>นายวีรภัทร   สุทธิวงค์</t>
  </si>
  <si>
    <t>นายชาคริส   พันธุเวช</t>
  </si>
  <si>
    <t>นายกฤษณ์   ศิริรักษ์</t>
  </si>
  <si>
    <t>นายศุภวิชญ์   ศรีระษา</t>
  </si>
  <si>
    <t>ITDS67เทียบโอน : 9</t>
  </si>
  <si>
    <t>ITDS67เทียบโอน</t>
  </si>
  <si>
    <t>นายธนวิชญ์   ดิษเวชชัย</t>
  </si>
  <si>
    <t>นายกันตพงศ์   เรือนแก้ว</t>
  </si>
  <si>
    <t>นายภูริพัตร   ฉับจันทึก</t>
  </si>
  <si>
    <t>นางสาวสุภาวดี   ไพศาล</t>
  </si>
  <si>
    <t>นางสาวจอมสุรางค์   โอสถานนท์</t>
  </si>
  <si>
    <t>นายฐิติวุฒิ   พุกภิญโญ</t>
  </si>
  <si>
    <t>นายพสุนิต   อาภรณ์พงษ์</t>
  </si>
  <si>
    <t>นายวรณ   วิโคตร</t>
  </si>
  <si>
    <t>MKS67 เทียบโอน</t>
  </si>
  <si>
    <t>นางสาวทิพวรรณ   ศรีงาม</t>
  </si>
  <si>
    <t>นายธนายุทธ   ริอุบล</t>
  </si>
  <si>
    <t>MKS66 เทียบโอน</t>
  </si>
  <si>
    <t>นางสาวกัลชยาพร   กลัดทอง</t>
  </si>
  <si>
    <t>นางสาวขวัญจิรา   จำปี</t>
  </si>
  <si>
    <t>นางสาวสุดธิดา   บุญมารอง</t>
  </si>
  <si>
    <t>AT67</t>
  </si>
  <si>
    <t>นางสาวกัลยา   ศักดิ์เนตร</t>
  </si>
  <si>
    <t>นายรัตนโชค   ศรีทองคำ</t>
  </si>
  <si>
    <t>นายทินภัทร   พื้นผล</t>
  </si>
  <si>
    <t>นายเกษม   ล้วนเกษม</t>
  </si>
  <si>
    <t>นายจิรัฏฐ์   โชติประดิษฐ</t>
  </si>
  <si>
    <t>นายศดานนท์   หอมสวัสดิ์</t>
  </si>
  <si>
    <t>นายกรกฤต   บัวจร</t>
  </si>
  <si>
    <t>นายภัทรกร   นุดสมบัติ</t>
  </si>
  <si>
    <t>ITDS67</t>
  </si>
  <si>
    <t>นายชัยศักดิ์   ภู่เกิด</t>
  </si>
  <si>
    <t>นางสาวณัฐกานต์   อัครบุตร</t>
  </si>
  <si>
    <t>นางสาวบุญกัลยา   เจนจัดการ</t>
  </si>
  <si>
    <t>นายบุญฤทธิ์   วงษ์จันนา</t>
  </si>
  <si>
    <t>นายภาสวัฒน์   ละมั่งทอง</t>
  </si>
  <si>
    <t>นายรัชชานนท์   เกิดศรี</t>
  </si>
  <si>
    <t>นางสาวรุจีรัตน์   เกษศรีรัตน์</t>
  </si>
  <si>
    <t>นายอิทธิกร   ตรีระศรี</t>
  </si>
  <si>
    <t>นายสราวุฒิ   อินทราพงษ์</t>
  </si>
  <si>
    <t>นายสหรัฐ   บัวจันทร์</t>
  </si>
  <si>
    <t>LBT66</t>
  </si>
  <si>
    <t>นายกันต์ศักดิ์   ดียม</t>
  </si>
  <si>
    <t>นางสาวสุชาดา   แก้วประเสริฐ</t>
  </si>
  <si>
    <t>นายเกียรติกมล   คล่องการ</t>
  </si>
  <si>
    <t>นายบุญฤทธิ์   อรุณประเสริฐ</t>
  </si>
  <si>
    <t>นางสาวชิดชนก   ไชยโย</t>
  </si>
  <si>
    <t>นางสาวปณิตา   ยงค์เขตกิจ</t>
  </si>
  <si>
    <t>นางสาวปารวี   แดงประทุม</t>
  </si>
  <si>
    <t>นางสาวเพ็ญนภา   สุทธิวรรณา</t>
  </si>
  <si>
    <t>นางสาวภัทรวรินทร์   เวียงอินทร์</t>
  </si>
  <si>
    <t>นางสาวโยสิยาห์   ชมชี</t>
  </si>
  <si>
    <t>นางสาวรจนา   แซ่หลี</t>
  </si>
  <si>
    <t>นางสาวอารยา   ปรางทอง</t>
  </si>
  <si>
    <t>นางสาวอารียา   บุญเจริญ</t>
  </si>
  <si>
    <t>นางสาวกันยารัตน์   ไตรวงศ์เกษตร</t>
  </si>
  <si>
    <t>นายจิรพงศ์   แซ่ลี้</t>
  </si>
  <si>
    <t>นายกฤษดิ์สกุล   ตะพานแก้ว</t>
  </si>
  <si>
    <t>GB64</t>
  </si>
  <si>
    <t>นายธนภัทร   พูลกลาง</t>
  </si>
  <si>
    <t>นางสาวชนิกานต์   ผ่องฉวี</t>
  </si>
  <si>
    <t>นางสาวปนัดดา   ปิ่นแก้ว</t>
  </si>
  <si>
    <t>นางสาวศศิธร   อินทรักษา</t>
  </si>
  <si>
    <t>นางสาวอภิษฎา   สุวรรณบัตร</t>
  </si>
  <si>
    <t>นางสาวพัชรีวรรณ   เอี่ยมประสงค์</t>
  </si>
  <si>
    <t>นางสาวมูญาฮีดะห์   รอหิง</t>
  </si>
  <si>
    <t>11.45-12.45</t>
  </si>
  <si>
    <t>11.45 - 12.45</t>
  </si>
  <si>
    <t>GB67 : 14</t>
  </si>
  <si>
    <t xml:space="preserve">MT67 (1-20) : 20 </t>
  </si>
  <si>
    <t>AT67(เทคโนโลยีและการจัดการไม้ผล) : 6</t>
  </si>
  <si>
    <t>AT67(เทคโนโลยีปรับปรุงพันธุ์และการออกแบบพืชอาหาร) : 2</t>
  </si>
  <si>
    <t>ITDS67 : 10</t>
  </si>
  <si>
    <t>LBT66 : 16</t>
  </si>
  <si>
    <t>103.0 - 11.30</t>
  </si>
  <si>
    <t>10.30 - 11.31</t>
  </si>
  <si>
    <t>103.0 - 11.31</t>
  </si>
  <si>
    <t>10.30 - 11.32</t>
  </si>
  <si>
    <t>103.0 - 11.32</t>
  </si>
  <si>
    <t>10.30 - 11.33</t>
  </si>
  <si>
    <t>103.0 - 11.33</t>
  </si>
  <si>
    <t>10.30 - 11.34</t>
  </si>
  <si>
    <t>103.0 - 11.34</t>
  </si>
  <si>
    <t>10.30 - 11.35</t>
  </si>
  <si>
    <t>103.0 - 11.35</t>
  </si>
  <si>
    <t>10.30 - 11.36</t>
  </si>
  <si>
    <t>103.0 - 11.36</t>
  </si>
  <si>
    <t>10.30 - 11.37</t>
  </si>
  <si>
    <t>103.0 - 11.37</t>
  </si>
  <si>
    <t>10.30 - 11.38</t>
  </si>
  <si>
    <t>103.0 - 11.38</t>
  </si>
  <si>
    <t>10.30 - 11.39</t>
  </si>
  <si>
    <t>103.0 - 11.39</t>
  </si>
  <si>
    <t>10.30 - 11.40</t>
  </si>
  <si>
    <t>103.0 - 11.40</t>
  </si>
  <si>
    <t>10.30 - 11.41</t>
  </si>
  <si>
    <t>103.0 - 11.41</t>
  </si>
  <si>
    <t>10.30 - 11.42</t>
  </si>
  <si>
    <t>103.0 - 11.42</t>
  </si>
  <si>
    <t>10.30 - 11.43</t>
  </si>
  <si>
    <t>103.0 - 11.43</t>
  </si>
  <si>
    <t>10.30 - 11.44</t>
  </si>
  <si>
    <t>103.0 - 11.44</t>
  </si>
  <si>
    <t>10.30 - 11.45</t>
  </si>
  <si>
    <t>103.0 - 11.45</t>
  </si>
  <si>
    <t>10.30 - 11.46</t>
  </si>
  <si>
    <t>103.0 - 11.46</t>
  </si>
  <si>
    <t>10.30 - 11.47</t>
  </si>
  <si>
    <t>MKS66 : 1</t>
  </si>
  <si>
    <t>MKS67เทียบโอน : 2</t>
  </si>
  <si>
    <t>MKS66เทียบโอน : 3</t>
  </si>
  <si>
    <t>03/092567</t>
  </si>
  <si>
    <t>นางสาวกัญจิรา   ดิษฐสอน</t>
  </si>
  <si>
    <t>นางสาวจรรยวัชร์   ศิรจรรยาวัชร์</t>
  </si>
  <si>
    <t>นายณัฐพล   สาดท่าช้าง</t>
  </si>
  <si>
    <t>นางสาวปิยากร   มงคลกาล</t>
  </si>
  <si>
    <t>นางสาวสุดารัตน์   ศิริม่วง</t>
  </si>
  <si>
    <t>นางสาวนงนภัส   ม่วงป่า</t>
  </si>
  <si>
    <t>GT64 ติดต่อสอบที่สถาบันภาษาม.บูรพา ชลบุรี</t>
  </si>
  <si>
    <t>LBT64(28-53) : 26</t>
  </si>
  <si>
    <t>MT66 : 1 (นางสาวณัฐสุดา  ทองมหา)</t>
  </si>
  <si>
    <t>11. 45 - 12.45</t>
  </si>
  <si>
    <t>MT66 : 2 (นางสาวขวัญนารี สีล่า,นายพงศกร โมราขาว)</t>
  </si>
  <si>
    <t>MT66 : 1 (นางสาวกัญญาพัชร สมตระกูล)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</si>
</sst>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color rgb="FF000000"/>
      <name val="CordiaUPC"/>
      <family val="2"/>
    </font>
    <font>
      <b/>
      <sz val="12"/>
      <color rgb="FF000000"/>
      <name val="CordiaUPC"/>
      <family val="2"/>
    </font>
    <font>
      <u/>
      <sz val="16"/>
      <color theme="10"/>
      <name val="TH SarabunPSK"/>
      <family val="2"/>
    </font>
    <font>
      <b/>
      <sz val="16"/>
      <color rgb="FF000000"/>
      <name val="TH SarabunPSK"/>
      <family val="2"/>
    </font>
    <font>
      <u/>
      <sz val="14"/>
      <color theme="1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/>
    </xf>
    <xf numFmtId="0" fontId="8" fillId="3" borderId="1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7" fillId="7" borderId="4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9" xfId="0" applyFont="1" applyBorder="1"/>
    <xf numFmtId="0" fontId="6" fillId="0" borderId="0" xfId="0" applyFont="1" applyAlignment="1">
      <alignment shrinkToFit="1"/>
    </xf>
    <xf numFmtId="0" fontId="6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14" fontId="1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14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0" fontId="9" fillId="0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1" fillId="0" borderId="1" xfId="1" applyFont="1" applyBorder="1"/>
    <xf numFmtId="0" fontId="11" fillId="0" borderId="1" xfId="1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horizontal="center"/>
    </xf>
    <xf numFmtId="0" fontId="6" fillId="11" borderId="2" xfId="0" applyFont="1" applyFill="1" applyBorder="1" applyAlignment="1">
      <alignment horizontal="left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1" applyFont="1" applyBorder="1"/>
    <xf numFmtId="0" fontId="1" fillId="10" borderId="11" xfId="0" applyFont="1" applyFill="1" applyBorder="1" applyAlignment="1">
      <alignment horizontal="center"/>
    </xf>
    <xf numFmtId="14" fontId="1" fillId="10" borderId="1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3" fillId="0" borderId="10" xfId="0" applyFont="1" applyFill="1" applyBorder="1" applyAlignment="1">
      <alignment horizontal="left"/>
    </xf>
    <xf numFmtId="0" fontId="11" fillId="0" borderId="0" xfId="1" applyFont="1" applyFill="1"/>
    <xf numFmtId="0" fontId="6" fillId="7" borderId="1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8" fillId="3" borderId="4" xfId="1" applyFont="1" applyFill="1" applyBorder="1" applyAlignment="1">
      <alignment horizontal="left"/>
    </xf>
    <xf numFmtId="0" fontId="7" fillId="7" borderId="13" xfId="0" applyFont="1" applyFill="1" applyBorder="1" applyAlignment="1">
      <alignment horizontal="left"/>
    </xf>
    <xf numFmtId="0" fontId="7" fillId="7" borderId="1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6" fillId="7" borderId="15" xfId="0" applyFont="1" applyFill="1" applyBorder="1" applyAlignment="1"/>
    <xf numFmtId="0" fontId="6" fillId="7" borderId="14" xfId="0" applyFont="1" applyFill="1" applyBorder="1" applyAlignment="1"/>
    <xf numFmtId="0" fontId="6" fillId="7" borderId="13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0" xfId="0" applyFont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8" fillId="3" borderId="8" xfId="1" applyFont="1" applyFill="1" applyBorder="1" applyAlignment="1">
      <alignment horizontal="left"/>
    </xf>
    <xf numFmtId="0" fontId="13" fillId="0" borderId="0" xfId="1" applyFont="1" applyFill="1"/>
    <xf numFmtId="0" fontId="6" fillId="11" borderId="3" xfId="0" applyFont="1" applyFill="1" applyBorder="1" applyAlignment="1">
      <alignment horizontal="left"/>
    </xf>
    <xf numFmtId="0" fontId="6" fillId="11" borderId="6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1" fillId="7" borderId="12" xfId="1" applyFont="1" applyFill="1" applyBorder="1" applyAlignment="1">
      <alignment horizontal="center"/>
    </xf>
    <xf numFmtId="0" fontId="11" fillId="7" borderId="14" xfId="1" applyFont="1" applyFill="1" applyBorder="1" applyAlignment="1">
      <alignment horizontal="center"/>
    </xf>
    <xf numFmtId="0" fontId="11" fillId="7" borderId="11" xfId="1" applyFont="1" applyFill="1" applyBorder="1" applyAlignment="1">
      <alignment horizontal="center"/>
    </xf>
    <xf numFmtId="0" fontId="11" fillId="8" borderId="18" xfId="1" applyFont="1" applyFill="1" applyBorder="1" applyAlignment="1">
      <alignment horizontal="center"/>
    </xf>
    <xf numFmtId="0" fontId="11" fillId="8" borderId="19" xfId="1" applyFont="1" applyFill="1" applyBorder="1" applyAlignment="1">
      <alignment horizontal="center"/>
    </xf>
    <xf numFmtId="0" fontId="11" fillId="8" borderId="20" xfId="1" applyFont="1" applyFill="1" applyBorder="1" applyAlignment="1">
      <alignment horizontal="center"/>
    </xf>
    <xf numFmtId="0" fontId="11" fillId="8" borderId="6" xfId="1" applyFont="1" applyFill="1" applyBorder="1" applyAlignment="1">
      <alignment horizontal="center"/>
    </xf>
    <xf numFmtId="0" fontId="11" fillId="8" borderId="21" xfId="1" applyFont="1" applyFill="1" applyBorder="1" applyAlignment="1">
      <alignment horizontal="center"/>
    </xf>
    <xf numFmtId="0" fontId="11" fillId="8" borderId="5" xfId="1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4" fillId="0" borderId="0" xfId="1" applyFill="1"/>
    <xf numFmtId="0" fontId="11" fillId="0" borderId="0" xfId="1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  <color rgb="FFFF99FF"/>
      <color rgb="FFE8CA7E"/>
      <color rgb="FF990000"/>
      <color rgb="FF66FFFF"/>
      <color rgb="FFFF6600"/>
      <color rgb="FF0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&#3605;&#3634;&#3619;&#3634;&#3591;&#3626;&#3629;&#3610;%20BUU%20-CET%20U-67%20%202%20-%204%20%20&#3585;.&#3618;.67.xlsx" TargetMode="External"/><Relationship Id="rId21" Type="http://schemas.openxmlformats.org/officeDocument/2006/relationships/hyperlink" Target="&#3605;&#3634;&#3619;&#3634;&#3591;&#3626;&#3629;&#3610;%20BUU%20-CET%20U-67%20%202%20-%204%20%20&#3585;.&#3618;.67.xlsx" TargetMode="External"/><Relationship Id="rId42" Type="http://schemas.openxmlformats.org/officeDocument/2006/relationships/hyperlink" Target="&#3605;&#3634;&#3619;&#3634;&#3591;&#3626;&#3629;&#3610;%20BUU%20-CET%20U-67%20%202%20-%204%20%20&#3585;.&#3618;.67.xlsx" TargetMode="External"/><Relationship Id="rId47" Type="http://schemas.openxmlformats.org/officeDocument/2006/relationships/hyperlink" Target="&#3605;&#3634;&#3619;&#3634;&#3591;&#3626;&#3629;&#3610;%20BUU%20-CET%20U-67%20%202%20-%204%20%20&#3585;.&#3618;.67.xlsx" TargetMode="External"/><Relationship Id="rId63" Type="http://schemas.openxmlformats.org/officeDocument/2006/relationships/hyperlink" Target="&#3605;&#3634;&#3619;&#3634;&#3591;&#3626;&#3629;&#3610;%20BUU%20-CET%20U-67%20%202%20-%204%20%20&#3585;.&#3618;.67.xlsx" TargetMode="External"/><Relationship Id="rId68" Type="http://schemas.openxmlformats.org/officeDocument/2006/relationships/hyperlink" Target="&#3605;&#3634;&#3619;&#3634;&#3591;&#3626;&#3629;&#3610;%20BUU%20-CET%20U-67%20%202%20-%204%20%20&#3585;.&#3618;.67.xlsx" TargetMode="External"/><Relationship Id="rId2" Type="http://schemas.openxmlformats.org/officeDocument/2006/relationships/hyperlink" Target="&#3605;&#3634;&#3619;&#3634;&#3591;&#3626;&#3629;&#3610;%20BUU%20-CET%20U-67%20%202%20-%204%20%20&#3585;.&#3618;.67.xlsx" TargetMode="External"/><Relationship Id="rId16" Type="http://schemas.openxmlformats.org/officeDocument/2006/relationships/hyperlink" Target="&#3605;&#3634;&#3619;&#3634;&#3591;&#3626;&#3629;&#3610;%20BUU%20-CET%20U-67%20%202%20-%204%20%20&#3585;.&#3618;.67.xlsx" TargetMode="External"/><Relationship Id="rId29" Type="http://schemas.openxmlformats.org/officeDocument/2006/relationships/hyperlink" Target="&#3605;&#3634;&#3619;&#3634;&#3591;&#3626;&#3629;&#3610;%20BUU%20-CET%20U-67%20%202%20-%204%20%20&#3585;.&#3618;.67.xlsx" TargetMode="External"/><Relationship Id="rId11" Type="http://schemas.openxmlformats.org/officeDocument/2006/relationships/hyperlink" Target="&#3605;&#3634;&#3619;&#3634;&#3591;&#3626;&#3629;&#3610;%20BUU%20-CET%20U-67%20%202%20-%204%20%20&#3585;.&#3618;.67.xlsx" TargetMode="External"/><Relationship Id="rId24" Type="http://schemas.openxmlformats.org/officeDocument/2006/relationships/hyperlink" Target="&#3605;&#3634;&#3619;&#3634;&#3591;&#3626;&#3629;&#3610;%20BUU%20-CET%20U-67%20%202%20-%204%20%20&#3585;.&#3618;.67.xlsx" TargetMode="External"/><Relationship Id="rId32" Type="http://schemas.openxmlformats.org/officeDocument/2006/relationships/hyperlink" Target="&#3605;&#3634;&#3619;&#3634;&#3591;&#3626;&#3629;&#3610;%20BUU%20-CET%20U-67%20%202%20-%204%20%20&#3585;.&#3618;.67.xlsx" TargetMode="External"/><Relationship Id="rId37" Type="http://schemas.openxmlformats.org/officeDocument/2006/relationships/hyperlink" Target="&#3605;&#3634;&#3619;&#3634;&#3591;&#3626;&#3629;&#3610;%20BUU%20-CET%20U-67%20%202%20-%204%20%20&#3585;.&#3618;.67.xlsx" TargetMode="External"/><Relationship Id="rId40" Type="http://schemas.openxmlformats.org/officeDocument/2006/relationships/hyperlink" Target="&#3605;&#3634;&#3619;&#3634;&#3591;&#3626;&#3629;&#3610;%20BUU%20-CET%20U-67%20%202%20-%204%20%20&#3585;.&#3618;.67.xlsx" TargetMode="External"/><Relationship Id="rId45" Type="http://schemas.openxmlformats.org/officeDocument/2006/relationships/hyperlink" Target="&#3605;&#3634;&#3619;&#3634;&#3591;&#3626;&#3629;&#3610;%20BUU%20-CET%20U-67%20%202%20-%204%20%20&#3585;.&#3618;.67.xlsx" TargetMode="External"/><Relationship Id="rId53" Type="http://schemas.openxmlformats.org/officeDocument/2006/relationships/hyperlink" Target="&#3605;&#3634;&#3619;&#3634;&#3591;&#3626;&#3629;&#3610;%20BUU%20-CET%20U-67%20%202%20-%204%20%20&#3585;.&#3618;.67.xlsx" TargetMode="External"/><Relationship Id="rId58" Type="http://schemas.openxmlformats.org/officeDocument/2006/relationships/hyperlink" Target="&#3605;&#3634;&#3619;&#3634;&#3591;&#3626;&#3629;&#3610;%20BUU%20-CET%20U-67%20%202%20-%204%20%20&#3585;.&#3618;.67.xlsx" TargetMode="External"/><Relationship Id="rId66" Type="http://schemas.openxmlformats.org/officeDocument/2006/relationships/hyperlink" Target="&#3605;&#3634;&#3619;&#3634;&#3591;&#3626;&#3629;&#3610;%20BUU%20-CET%20U-67%20%202%20-%204%20%20&#3585;.&#3618;.67.xlsx" TargetMode="External"/><Relationship Id="rId5" Type="http://schemas.openxmlformats.org/officeDocument/2006/relationships/hyperlink" Target="&#3605;&#3634;&#3619;&#3634;&#3591;&#3626;&#3629;&#3610;%20BUU%20-CET%20U-67%20%202%20-%204%20%20&#3585;.&#3618;.67.xlsx" TargetMode="External"/><Relationship Id="rId61" Type="http://schemas.openxmlformats.org/officeDocument/2006/relationships/hyperlink" Target="&#3605;&#3634;&#3619;&#3634;&#3591;&#3626;&#3629;&#3610;%20BUU%20-CET%20U-67%20%202%20-%204%20%20&#3585;.&#3618;.67.xlsx" TargetMode="External"/><Relationship Id="rId19" Type="http://schemas.openxmlformats.org/officeDocument/2006/relationships/hyperlink" Target="&#3605;&#3634;&#3619;&#3634;&#3591;&#3626;&#3629;&#3610;%20BUU%20-CET%20U-67%20%202%20-%204%20%20&#3585;.&#3618;.67.xlsx" TargetMode="External"/><Relationship Id="rId14" Type="http://schemas.openxmlformats.org/officeDocument/2006/relationships/hyperlink" Target="&#3605;&#3634;&#3619;&#3634;&#3591;&#3626;&#3629;&#3610;%20BUU%20-CET%20U-67%20%202%20-%204%20%20&#3585;.&#3618;.67.xlsx" TargetMode="External"/><Relationship Id="rId22" Type="http://schemas.openxmlformats.org/officeDocument/2006/relationships/hyperlink" Target="&#3605;&#3634;&#3619;&#3634;&#3591;&#3626;&#3629;&#3610;%20BUU%20-CET%20U-67%20%202%20-%204%20%20&#3585;.&#3618;.67.xlsx" TargetMode="External"/><Relationship Id="rId27" Type="http://schemas.openxmlformats.org/officeDocument/2006/relationships/hyperlink" Target="&#3605;&#3634;&#3619;&#3634;&#3591;&#3626;&#3629;&#3610;%20BUU%20-CET%20U-67%20%202%20-%204%20%20&#3585;.&#3618;.67.xlsx" TargetMode="External"/><Relationship Id="rId30" Type="http://schemas.openxmlformats.org/officeDocument/2006/relationships/hyperlink" Target="&#3605;&#3634;&#3619;&#3634;&#3591;&#3626;&#3629;&#3610;%20BUU%20-CET%20U-67%20%202%20-%204%20%20&#3585;.&#3618;.67.xlsx" TargetMode="External"/><Relationship Id="rId35" Type="http://schemas.openxmlformats.org/officeDocument/2006/relationships/hyperlink" Target="&#3605;&#3634;&#3619;&#3634;&#3591;&#3626;&#3629;&#3610;%20BUU%20-CET%20U-67%20%202%20-%204%20%20&#3585;.&#3618;.67.xlsx" TargetMode="External"/><Relationship Id="rId43" Type="http://schemas.openxmlformats.org/officeDocument/2006/relationships/hyperlink" Target="&#3605;&#3634;&#3619;&#3634;&#3591;&#3626;&#3629;&#3610;%20BUU%20-CET%20U-67%20%202%20-%204%20%20&#3585;.&#3618;.67.xlsx" TargetMode="External"/><Relationship Id="rId48" Type="http://schemas.openxmlformats.org/officeDocument/2006/relationships/hyperlink" Target="&#3605;&#3634;&#3619;&#3634;&#3591;&#3626;&#3629;&#3610;%20BUU%20-CET%20U-67%20%202%20-%204%20%20&#3585;.&#3618;.67.xlsx" TargetMode="External"/><Relationship Id="rId56" Type="http://schemas.openxmlformats.org/officeDocument/2006/relationships/hyperlink" Target="&#3605;&#3634;&#3619;&#3634;&#3591;&#3626;&#3629;&#3610;%20BUU%20-CET%20U-67%20%202%20-%204%20%20&#3585;.&#3618;.67.xlsx" TargetMode="External"/><Relationship Id="rId64" Type="http://schemas.openxmlformats.org/officeDocument/2006/relationships/hyperlink" Target="&#3605;&#3634;&#3619;&#3634;&#3591;&#3626;&#3629;&#3610;%20BUU%20-CET%20U-67%20%202%20-%204%20%20&#3585;.&#3618;.67.xlsx" TargetMode="External"/><Relationship Id="rId69" Type="http://schemas.openxmlformats.org/officeDocument/2006/relationships/hyperlink" Target="&#3605;&#3634;&#3619;&#3634;&#3591;&#3626;&#3629;&#3610;%20BUU%20-CET%20U-67%20%202%20-%204%20%20&#3585;.&#3618;.67.xlsx" TargetMode="External"/><Relationship Id="rId8" Type="http://schemas.openxmlformats.org/officeDocument/2006/relationships/hyperlink" Target="&#3605;&#3634;&#3619;&#3634;&#3591;&#3626;&#3629;&#3610;%20BUU%20-CET%20U-67%20%202%20-%204%20%20&#3585;.&#3618;.67.xlsx" TargetMode="External"/><Relationship Id="rId51" Type="http://schemas.openxmlformats.org/officeDocument/2006/relationships/hyperlink" Target="&#3605;&#3634;&#3619;&#3634;&#3591;&#3626;&#3629;&#3610;%20BUU%20-CET%20U-67%20%202%20-%204%20%20&#3585;.&#3618;.67.xlsx" TargetMode="External"/><Relationship Id="rId72" Type="http://schemas.openxmlformats.org/officeDocument/2006/relationships/hyperlink" Target="&#3605;&#3634;&#3619;&#3634;&#3591;&#3626;&#3629;&#3610;%20BUU%20-CET%20U-67%20%202%20-%204%20%20&#3585;.&#3618;.67.xlsx" TargetMode="External"/><Relationship Id="rId3" Type="http://schemas.openxmlformats.org/officeDocument/2006/relationships/hyperlink" Target="&#3605;&#3634;&#3619;&#3634;&#3591;&#3626;&#3629;&#3610;%20BUU%20-CET%20U-67%20%202%20-%204%20%20&#3585;.&#3618;.67.xlsx" TargetMode="External"/><Relationship Id="rId12" Type="http://schemas.openxmlformats.org/officeDocument/2006/relationships/hyperlink" Target="&#3605;&#3634;&#3619;&#3634;&#3591;&#3626;&#3629;&#3610;%20BUU%20-CET%20U-67%20%202%20-%204%20%20&#3585;.&#3618;.67.xlsx" TargetMode="External"/><Relationship Id="rId17" Type="http://schemas.openxmlformats.org/officeDocument/2006/relationships/hyperlink" Target="&#3605;&#3634;&#3619;&#3634;&#3591;&#3626;&#3629;&#3610;%20BUU%20-CET%20U-67%20%202%20-%204%20%20&#3585;.&#3618;.67.xlsx" TargetMode="External"/><Relationship Id="rId25" Type="http://schemas.openxmlformats.org/officeDocument/2006/relationships/hyperlink" Target="&#3605;&#3634;&#3619;&#3634;&#3591;&#3626;&#3629;&#3610;%20BUU%20-CET%20U-67%20%202%20-%204%20%20&#3585;.&#3618;.67.xlsx" TargetMode="External"/><Relationship Id="rId33" Type="http://schemas.openxmlformats.org/officeDocument/2006/relationships/hyperlink" Target="&#3605;&#3634;&#3619;&#3634;&#3591;&#3626;&#3629;&#3610;%20BUU%20-CET%20U-67%20%202%20-%204%20%20&#3585;.&#3618;.67.xlsx" TargetMode="External"/><Relationship Id="rId38" Type="http://schemas.openxmlformats.org/officeDocument/2006/relationships/hyperlink" Target="&#3605;&#3634;&#3619;&#3634;&#3591;&#3626;&#3629;&#3610;%20BUU%20-CET%20U-67%20%202%20-%204%20%20&#3585;.&#3618;.67.xlsx" TargetMode="External"/><Relationship Id="rId46" Type="http://schemas.openxmlformats.org/officeDocument/2006/relationships/hyperlink" Target="&#3605;&#3634;&#3619;&#3634;&#3591;&#3626;&#3629;&#3610;%20BUU%20-CET%20U-67%20%202%20-%204%20%20&#3585;.&#3618;.67.xlsx" TargetMode="External"/><Relationship Id="rId59" Type="http://schemas.openxmlformats.org/officeDocument/2006/relationships/hyperlink" Target="&#3605;&#3634;&#3619;&#3634;&#3591;&#3626;&#3629;&#3610;%20BUU%20-CET%20U-67%20%202%20-%204%20%20&#3585;.&#3618;.67.xlsx" TargetMode="External"/><Relationship Id="rId67" Type="http://schemas.openxmlformats.org/officeDocument/2006/relationships/hyperlink" Target="&#3605;&#3634;&#3619;&#3634;&#3591;&#3626;&#3629;&#3610;%20BUU%20-CET%20U-67%20%202%20-%204%20%20&#3585;.&#3618;.67.xlsx" TargetMode="External"/><Relationship Id="rId20" Type="http://schemas.openxmlformats.org/officeDocument/2006/relationships/hyperlink" Target="&#3605;&#3634;&#3619;&#3634;&#3591;&#3626;&#3629;&#3610;%20BUU%20-CET%20U-67%20%202%20-%204%20%20&#3585;.&#3618;.67.xlsx" TargetMode="External"/><Relationship Id="rId41" Type="http://schemas.openxmlformats.org/officeDocument/2006/relationships/hyperlink" Target="&#3605;&#3634;&#3619;&#3634;&#3591;&#3626;&#3629;&#3610;%20BUU%20-CET%20U-67%20%202%20-%204%20%20&#3585;.&#3618;.67.xlsx" TargetMode="External"/><Relationship Id="rId54" Type="http://schemas.openxmlformats.org/officeDocument/2006/relationships/hyperlink" Target="&#3605;&#3634;&#3619;&#3634;&#3591;&#3626;&#3629;&#3610;%20BUU%20-CET%20U-67%20%202%20-%204%20%20&#3585;.&#3618;.67.xlsx" TargetMode="External"/><Relationship Id="rId62" Type="http://schemas.openxmlformats.org/officeDocument/2006/relationships/hyperlink" Target="&#3605;&#3634;&#3619;&#3634;&#3591;&#3626;&#3629;&#3610;%20BUU%20-CET%20U-67%20%202%20-%204%20%20&#3585;.&#3618;.67.xlsx" TargetMode="External"/><Relationship Id="rId70" Type="http://schemas.openxmlformats.org/officeDocument/2006/relationships/hyperlink" Target="&#3605;&#3634;&#3619;&#3634;&#3591;&#3626;&#3629;&#3610;%20BUU%20-CET%20U-67%20%202%20-%204%20%20&#3585;.&#3618;.67.xlsx" TargetMode="External"/><Relationship Id="rId1" Type="http://schemas.openxmlformats.org/officeDocument/2006/relationships/hyperlink" Target="&#3605;&#3634;&#3619;&#3634;&#3591;&#3626;&#3629;&#3610;%20BUU%20-CET%20U-67%20%202%20-%204%20%20&#3585;.&#3618;.67.xlsx" TargetMode="External"/><Relationship Id="rId6" Type="http://schemas.openxmlformats.org/officeDocument/2006/relationships/hyperlink" Target="&#3605;&#3634;&#3619;&#3634;&#3591;&#3626;&#3629;&#3610;%20BUU%20-CET%20U-67%20%202%20-%204%20%20&#3585;.&#3618;.67.xlsx" TargetMode="External"/><Relationship Id="rId15" Type="http://schemas.openxmlformats.org/officeDocument/2006/relationships/hyperlink" Target="&#3605;&#3634;&#3619;&#3634;&#3591;&#3626;&#3629;&#3610;%20BUU%20-CET%20U-67%20%202%20-%204%20%20&#3585;.&#3618;.67.xlsx" TargetMode="External"/><Relationship Id="rId23" Type="http://schemas.openxmlformats.org/officeDocument/2006/relationships/hyperlink" Target="&#3605;&#3634;&#3619;&#3634;&#3591;&#3626;&#3629;&#3610;%20BUU%20-CET%20U-67%20%202%20-%204%20%20&#3585;.&#3618;.67.xlsx" TargetMode="External"/><Relationship Id="rId28" Type="http://schemas.openxmlformats.org/officeDocument/2006/relationships/hyperlink" Target="&#3605;&#3634;&#3619;&#3634;&#3591;&#3626;&#3629;&#3610;%20BUU%20-CET%20U-67%20%202%20-%204%20%20&#3585;.&#3618;.67.xlsx" TargetMode="External"/><Relationship Id="rId36" Type="http://schemas.openxmlformats.org/officeDocument/2006/relationships/hyperlink" Target="&#3605;&#3634;&#3619;&#3634;&#3591;&#3626;&#3629;&#3610;%20BUU%20-CET%20U-67%20%202%20-%204%20%20&#3585;.&#3618;.67.xlsx" TargetMode="External"/><Relationship Id="rId49" Type="http://schemas.openxmlformats.org/officeDocument/2006/relationships/hyperlink" Target="&#3605;&#3634;&#3619;&#3634;&#3591;&#3626;&#3629;&#3610;%20BUU%20-CET%20U-67%20%202%20-%204%20%20&#3585;.&#3618;.67.xlsx" TargetMode="External"/><Relationship Id="rId57" Type="http://schemas.openxmlformats.org/officeDocument/2006/relationships/hyperlink" Target="&#3605;&#3634;&#3619;&#3634;&#3591;&#3626;&#3629;&#3610;%20BUU%20-CET%20U-67%20%202%20-%204%20%20&#3585;.&#3618;.67.xlsx" TargetMode="External"/><Relationship Id="rId10" Type="http://schemas.openxmlformats.org/officeDocument/2006/relationships/hyperlink" Target="&#3605;&#3634;&#3619;&#3634;&#3591;&#3626;&#3629;&#3610;%20BUU%20-CET%20U-67%20%202%20-%204%20%20&#3585;.&#3618;.67.xlsx" TargetMode="External"/><Relationship Id="rId31" Type="http://schemas.openxmlformats.org/officeDocument/2006/relationships/hyperlink" Target="&#3605;&#3634;&#3619;&#3634;&#3591;&#3626;&#3629;&#3610;%20BUU%20-CET%20U-67%20%202%20-%204%20%20&#3585;.&#3618;.67.xlsx" TargetMode="External"/><Relationship Id="rId44" Type="http://schemas.openxmlformats.org/officeDocument/2006/relationships/hyperlink" Target="&#3605;&#3634;&#3619;&#3634;&#3591;&#3626;&#3629;&#3610;%20BUU%20-CET%20U-67%20%202%20-%204%20%20&#3585;.&#3618;.67.xlsx" TargetMode="External"/><Relationship Id="rId52" Type="http://schemas.openxmlformats.org/officeDocument/2006/relationships/hyperlink" Target="&#3605;&#3634;&#3619;&#3634;&#3591;&#3626;&#3629;&#3610;%20BUU%20-CET%20U-67%20%202%20-%204%20%20&#3585;.&#3618;.67.xlsx" TargetMode="External"/><Relationship Id="rId60" Type="http://schemas.openxmlformats.org/officeDocument/2006/relationships/hyperlink" Target="&#3605;&#3634;&#3619;&#3634;&#3591;&#3626;&#3629;&#3610;%20BUU%20-CET%20U-67%20%202%20-%204%20%20&#3585;.&#3618;.67.xlsx" TargetMode="External"/><Relationship Id="rId65" Type="http://schemas.openxmlformats.org/officeDocument/2006/relationships/hyperlink" Target="&#3605;&#3634;&#3619;&#3634;&#3591;&#3626;&#3629;&#3610;%20BUU%20-CET%20U-67%20%202%20-%204%20%20&#3585;.&#3618;.67.xlsx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&#3605;&#3634;&#3619;&#3634;&#3591;&#3626;&#3629;&#3610;%20BUU%20-CET%20U-67%20%202%20-%204%20%20&#3585;.&#3618;.67.xlsx" TargetMode="External"/><Relationship Id="rId9" Type="http://schemas.openxmlformats.org/officeDocument/2006/relationships/hyperlink" Target="&#3605;&#3634;&#3619;&#3634;&#3591;&#3626;&#3629;&#3610;%20BUU%20-CET%20U-67%20%202%20-%204%20%20&#3585;.&#3618;.67.xlsx" TargetMode="External"/><Relationship Id="rId13" Type="http://schemas.openxmlformats.org/officeDocument/2006/relationships/hyperlink" Target="&#3605;&#3634;&#3619;&#3634;&#3591;&#3626;&#3629;&#3610;%20BUU%20-CET%20U-67%20%202%20-%204%20%20&#3585;.&#3618;.67.xlsx" TargetMode="External"/><Relationship Id="rId18" Type="http://schemas.openxmlformats.org/officeDocument/2006/relationships/hyperlink" Target="&#3605;&#3634;&#3619;&#3634;&#3591;&#3626;&#3629;&#3610;%20BUU%20-CET%20U-67%20%202%20-%204%20%20&#3585;.&#3618;.67.xlsx" TargetMode="External"/><Relationship Id="rId39" Type="http://schemas.openxmlformats.org/officeDocument/2006/relationships/hyperlink" Target="&#3605;&#3634;&#3619;&#3634;&#3591;&#3626;&#3629;&#3610;%20BUU%20-CET%20U-67%20%202%20-%204%20%20&#3585;.&#3618;.67.xlsx" TargetMode="External"/><Relationship Id="rId34" Type="http://schemas.openxmlformats.org/officeDocument/2006/relationships/hyperlink" Target="&#3605;&#3634;&#3619;&#3634;&#3591;&#3626;&#3629;&#3610;%20BUU%20-CET%20U-67%20%202%20-%204%20%20&#3585;.&#3618;.67.xlsx" TargetMode="External"/><Relationship Id="rId50" Type="http://schemas.openxmlformats.org/officeDocument/2006/relationships/hyperlink" Target="&#3605;&#3634;&#3619;&#3634;&#3591;&#3626;&#3629;&#3610;%20BUU%20-CET%20U-67%20%202%20-%204%20%20&#3585;.&#3618;.67.xlsx" TargetMode="External"/><Relationship Id="rId55" Type="http://schemas.openxmlformats.org/officeDocument/2006/relationships/hyperlink" Target="&#3605;&#3634;&#3619;&#3634;&#3591;&#3626;&#3629;&#3610;%20BUU%20-CET%20U-67%20%202%20-%204%20%20&#3585;.&#3618;.67.xlsx" TargetMode="External"/><Relationship Id="rId7" Type="http://schemas.openxmlformats.org/officeDocument/2006/relationships/hyperlink" Target="&#3605;&#3634;&#3619;&#3634;&#3591;&#3626;&#3629;&#3610;%20BUU%20-CET%20U-67%20%202%20-%204%20%20&#3585;.&#3618;.67.xlsx" TargetMode="External"/><Relationship Id="rId71" Type="http://schemas.openxmlformats.org/officeDocument/2006/relationships/hyperlink" Target="&#3605;&#3634;&#3619;&#3634;&#3591;&#3626;&#3629;&#3610;%20BUU%20-CET%20U-67%20%202%20-%204%20%20&#3585;.&#3618;.67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93C5-3A1D-40F9-842B-50FCF757F0B3}">
  <sheetPr>
    <tabColor rgb="FF000000"/>
  </sheetPr>
  <dimension ref="A1:O39"/>
  <sheetViews>
    <sheetView tabSelected="1" topLeftCell="D1" zoomScale="90" zoomScaleNormal="90" workbookViewId="0">
      <pane ySplit="1" topLeftCell="A2" activePane="bottomLeft" state="frozen"/>
      <selection activeCell="D1" sqref="D1"/>
      <selection pane="bottomLeft" activeCell="N17" sqref="N17"/>
    </sheetView>
  </sheetViews>
  <sheetFormatPr defaultColWidth="8.7109375" defaultRowHeight="21"/>
  <cols>
    <col min="1" max="1" width="10.5703125" style="6" customWidth="1"/>
    <col min="2" max="4" width="30.7109375" style="6" customWidth="1"/>
    <col min="5" max="5" width="2.140625" style="6" customWidth="1"/>
    <col min="6" max="8" width="30.7109375" style="6" customWidth="1"/>
    <col min="9" max="9" width="5.42578125" style="8" customWidth="1"/>
    <col min="10" max="10" width="5.85546875" style="8" customWidth="1"/>
    <col min="11" max="11" width="29.7109375" style="8" customWidth="1"/>
    <col min="12" max="12" width="11" style="8" customWidth="1"/>
    <col min="13" max="13" width="12.28515625" style="8" customWidth="1"/>
    <col min="14" max="14" width="12" style="8" customWidth="1"/>
    <col min="15" max="15" width="10.42578125" style="8" customWidth="1"/>
    <col min="16" max="16384" width="8.7109375" style="8"/>
  </cols>
  <sheetData>
    <row r="1" spans="1:15" ht="19.899999999999999" customHeight="1">
      <c r="A1" s="13"/>
      <c r="B1" s="114" t="s">
        <v>43</v>
      </c>
      <c r="C1" s="114"/>
      <c r="D1" s="114"/>
      <c r="E1" s="114"/>
      <c r="F1" s="114"/>
      <c r="G1" s="114"/>
      <c r="H1" s="114"/>
      <c r="L1" s="24" t="s">
        <v>38</v>
      </c>
      <c r="M1" s="24" t="s">
        <v>39</v>
      </c>
      <c r="N1" s="24" t="s">
        <v>40</v>
      </c>
    </row>
    <row r="2" spans="1:15">
      <c r="A2" s="14"/>
      <c r="B2" s="4" t="s">
        <v>0</v>
      </c>
      <c r="C2" s="5" t="s">
        <v>1</v>
      </c>
      <c r="D2" s="5" t="s">
        <v>625</v>
      </c>
      <c r="E2" s="3"/>
      <c r="F2" s="5" t="s">
        <v>13</v>
      </c>
      <c r="G2" s="5" t="s">
        <v>14</v>
      </c>
      <c r="H2" s="5" t="s">
        <v>15</v>
      </c>
      <c r="K2" s="26"/>
      <c r="L2" s="10"/>
      <c r="M2" s="10"/>
      <c r="N2" s="10"/>
      <c r="O2" s="10"/>
    </row>
    <row r="3" spans="1:15" ht="21" customHeight="1">
      <c r="A3" s="90"/>
      <c r="B3" s="115" t="s">
        <v>25</v>
      </c>
      <c r="C3" s="116"/>
      <c r="D3" s="76" t="s">
        <v>627</v>
      </c>
      <c r="E3" s="77"/>
      <c r="F3" s="76" t="s">
        <v>100</v>
      </c>
      <c r="G3" s="76" t="s">
        <v>107</v>
      </c>
      <c r="H3" s="61"/>
      <c r="J3" s="8" t="s">
        <v>26</v>
      </c>
      <c r="K3" s="26" t="s">
        <v>27</v>
      </c>
      <c r="L3" s="132">
        <v>9</v>
      </c>
      <c r="M3" s="10"/>
      <c r="N3" s="132">
        <v>6</v>
      </c>
      <c r="O3" s="10"/>
    </row>
    <row r="4" spans="1:15" ht="18" customHeight="1">
      <c r="A4" s="91"/>
      <c r="B4" s="67"/>
      <c r="C4" s="92"/>
      <c r="D4" s="76" t="s">
        <v>632</v>
      </c>
      <c r="E4" s="78"/>
      <c r="F4" s="76" t="s">
        <v>531</v>
      </c>
      <c r="G4" s="76" t="s">
        <v>109</v>
      </c>
      <c r="H4" s="9"/>
      <c r="J4" s="8" t="s">
        <v>2</v>
      </c>
      <c r="K4" s="26" t="s">
        <v>3</v>
      </c>
      <c r="L4" s="132">
        <v>14</v>
      </c>
      <c r="M4" s="132">
        <v>3</v>
      </c>
      <c r="N4" s="132">
        <v>7</v>
      </c>
      <c r="O4" s="10"/>
    </row>
    <row r="5" spans="1:15">
      <c r="A5" s="1"/>
      <c r="B5" s="67"/>
      <c r="C5" s="92"/>
      <c r="D5" s="76" t="s">
        <v>667</v>
      </c>
      <c r="E5" s="79"/>
      <c r="F5" s="62"/>
      <c r="G5" s="12"/>
      <c r="H5" s="9"/>
      <c r="J5" s="8" t="s">
        <v>4</v>
      </c>
      <c r="K5" s="26" t="s">
        <v>5</v>
      </c>
      <c r="L5" s="132">
        <v>11</v>
      </c>
      <c r="M5" s="132">
        <v>9</v>
      </c>
      <c r="N5" s="132">
        <v>14</v>
      </c>
      <c r="O5" s="10"/>
    </row>
    <row r="6" spans="1:15">
      <c r="A6" s="1"/>
      <c r="B6" s="67"/>
      <c r="C6" s="92"/>
      <c r="D6" s="76" t="s">
        <v>668</v>
      </c>
      <c r="E6" s="88"/>
      <c r="F6" s="62"/>
      <c r="G6" s="12"/>
      <c r="H6" s="9"/>
      <c r="J6" s="8" t="s">
        <v>6</v>
      </c>
      <c r="K6" s="26" t="s">
        <v>10</v>
      </c>
      <c r="L6" s="132">
        <v>38</v>
      </c>
      <c r="M6" s="132">
        <v>4</v>
      </c>
      <c r="N6" s="132">
        <v>41</v>
      </c>
      <c r="O6" s="10"/>
    </row>
    <row r="7" spans="1:15">
      <c r="A7" s="1"/>
      <c r="B7" s="67"/>
      <c r="C7" s="92"/>
      <c r="D7" s="76" t="s">
        <v>102</v>
      </c>
      <c r="E7" s="88"/>
      <c r="F7" s="62"/>
      <c r="G7" s="12"/>
      <c r="H7" s="9"/>
      <c r="J7" s="8" t="s">
        <v>31</v>
      </c>
      <c r="K7" s="26" t="s">
        <v>32</v>
      </c>
      <c r="L7" s="132">
        <v>36</v>
      </c>
      <c r="M7" s="132">
        <v>1</v>
      </c>
      <c r="N7" s="132">
        <v>27</v>
      </c>
      <c r="O7" s="10"/>
    </row>
    <row r="8" spans="1:15">
      <c r="A8" s="1"/>
      <c r="B8" s="67"/>
      <c r="C8" s="92"/>
      <c r="D8" s="110" t="s">
        <v>679</v>
      </c>
      <c r="E8" s="88"/>
      <c r="F8" s="62"/>
      <c r="G8" s="12"/>
      <c r="H8" s="9"/>
      <c r="K8" s="26" t="s">
        <v>33</v>
      </c>
      <c r="L8" s="132">
        <v>2</v>
      </c>
      <c r="M8" s="132">
        <v>3</v>
      </c>
      <c r="N8" s="10"/>
      <c r="O8" s="10"/>
    </row>
    <row r="9" spans="1:15">
      <c r="A9" s="1"/>
      <c r="B9" s="111"/>
      <c r="C9" s="112"/>
      <c r="D9" s="110" t="s">
        <v>682</v>
      </c>
      <c r="E9" s="88"/>
      <c r="F9" s="62"/>
      <c r="G9" s="12"/>
      <c r="H9" s="9"/>
      <c r="J9" s="8" t="s">
        <v>35</v>
      </c>
      <c r="K9" s="26" t="s">
        <v>34</v>
      </c>
      <c r="L9" s="10"/>
      <c r="M9" s="10"/>
      <c r="N9" s="132">
        <v>3</v>
      </c>
      <c r="O9" s="10"/>
    </row>
    <row r="10" spans="1:15">
      <c r="A10" s="7" t="s">
        <v>16</v>
      </c>
      <c r="B10" s="68"/>
      <c r="C10" s="69"/>
      <c r="D10" s="93">
        <f>14+16+1+2+4+1</f>
        <v>38</v>
      </c>
      <c r="E10" s="3"/>
      <c r="F10" s="7">
        <f>3+11</f>
        <v>14</v>
      </c>
      <c r="G10" s="7">
        <f>3+27</f>
        <v>30</v>
      </c>
      <c r="H10" s="7"/>
      <c r="J10" s="8" t="s">
        <v>7</v>
      </c>
      <c r="K10" s="26" t="s">
        <v>42</v>
      </c>
      <c r="L10" s="10"/>
      <c r="M10" s="1"/>
      <c r="N10" s="10"/>
      <c r="O10" s="10"/>
    </row>
    <row r="11" spans="1:15">
      <c r="B11" s="117" t="s">
        <v>45</v>
      </c>
      <c r="C11" s="117"/>
      <c r="D11" s="117"/>
      <c r="E11" s="117"/>
      <c r="F11" s="117"/>
      <c r="G11" s="117"/>
      <c r="H11" s="117"/>
      <c r="K11" s="26" t="s">
        <v>36</v>
      </c>
      <c r="L11" s="132">
        <v>6</v>
      </c>
      <c r="M11" s="10"/>
      <c r="N11" s="132">
        <v>8</v>
      </c>
      <c r="O11" s="10"/>
    </row>
    <row r="12" spans="1:15">
      <c r="B12" s="4" t="s">
        <v>0</v>
      </c>
      <c r="C12" s="5" t="s">
        <v>1</v>
      </c>
      <c r="D12" s="5" t="s">
        <v>625</v>
      </c>
      <c r="E12" s="3"/>
      <c r="F12" s="5" t="s">
        <v>24</v>
      </c>
      <c r="G12" s="5" t="s">
        <v>14</v>
      </c>
      <c r="H12" s="5" t="s">
        <v>15</v>
      </c>
      <c r="K12" s="26" t="s">
        <v>37</v>
      </c>
      <c r="L12" s="132">
        <v>2</v>
      </c>
      <c r="M12" s="10"/>
      <c r="N12" s="132">
        <v>3</v>
      </c>
      <c r="O12" s="10"/>
    </row>
    <row r="13" spans="1:15">
      <c r="A13" s="1"/>
      <c r="B13" s="76" t="s">
        <v>138</v>
      </c>
      <c r="C13" s="76" t="s">
        <v>331</v>
      </c>
      <c r="D13" s="76" t="s">
        <v>628</v>
      </c>
      <c r="E13" s="77"/>
      <c r="F13" s="76" t="s">
        <v>389</v>
      </c>
      <c r="G13" s="76" t="s">
        <v>678</v>
      </c>
      <c r="H13" s="76" t="s">
        <v>46</v>
      </c>
      <c r="J13" s="8" t="s">
        <v>8</v>
      </c>
      <c r="K13" s="26" t="s">
        <v>11</v>
      </c>
      <c r="L13" s="132">
        <v>50</v>
      </c>
      <c r="M13" s="132">
        <v>1</v>
      </c>
      <c r="N13" s="132">
        <v>55</v>
      </c>
      <c r="O13" s="10"/>
    </row>
    <row r="14" spans="1:15">
      <c r="B14" s="76" t="s">
        <v>154</v>
      </c>
      <c r="C14" s="76" t="s">
        <v>486</v>
      </c>
      <c r="D14" s="110" t="s">
        <v>629</v>
      </c>
      <c r="E14" s="81"/>
      <c r="F14" s="76" t="s">
        <v>529</v>
      </c>
      <c r="G14" s="76" t="s">
        <v>546</v>
      </c>
      <c r="H14" s="76" t="s">
        <v>445</v>
      </c>
      <c r="J14" s="8" t="s">
        <v>29</v>
      </c>
      <c r="K14" s="26" t="s">
        <v>28</v>
      </c>
      <c r="L14" s="132">
        <v>10</v>
      </c>
      <c r="M14" s="132">
        <v>8</v>
      </c>
      <c r="N14" s="132">
        <v>5</v>
      </c>
      <c r="O14" s="10"/>
    </row>
    <row r="15" spans="1:15" ht="42">
      <c r="B15" s="76" t="s">
        <v>328</v>
      </c>
      <c r="C15" s="133" t="s">
        <v>681</v>
      </c>
      <c r="D15" s="133" t="s">
        <v>630</v>
      </c>
      <c r="E15" s="82"/>
      <c r="F15" s="80"/>
      <c r="G15" s="76" t="s">
        <v>556</v>
      </c>
      <c r="H15" s="76" t="s">
        <v>669</v>
      </c>
      <c r="J15" s="8" t="s">
        <v>29</v>
      </c>
      <c r="K15" s="26" t="s">
        <v>41</v>
      </c>
      <c r="L15" s="132">
        <v>8</v>
      </c>
      <c r="M15" s="132">
        <v>1</v>
      </c>
      <c r="O15" s="10"/>
    </row>
    <row r="16" spans="1:15">
      <c r="B16" s="76" t="s">
        <v>332</v>
      </c>
      <c r="C16" s="109"/>
      <c r="D16" s="76" t="s">
        <v>631</v>
      </c>
      <c r="E16" s="82"/>
      <c r="F16" s="80"/>
      <c r="G16" s="76" t="s">
        <v>563</v>
      </c>
      <c r="H16" s="9"/>
      <c r="J16" s="8" t="s">
        <v>9</v>
      </c>
      <c r="K16" s="26" t="s">
        <v>12</v>
      </c>
      <c r="L16" s="132">
        <v>54</v>
      </c>
      <c r="M16" s="132">
        <v>16</v>
      </c>
      <c r="N16" s="132">
        <v>53</v>
      </c>
      <c r="O16" s="10"/>
    </row>
    <row r="17" spans="1:15">
      <c r="B17" s="62"/>
      <c r="C17" s="15"/>
      <c r="D17" s="89"/>
      <c r="E17" s="83"/>
      <c r="F17" s="80"/>
      <c r="G17" s="9"/>
      <c r="H17" s="9"/>
      <c r="J17" s="8" t="s">
        <v>30</v>
      </c>
      <c r="K17" s="26" t="s">
        <v>17</v>
      </c>
      <c r="L17" s="10"/>
      <c r="M17" s="11"/>
      <c r="N17" s="132">
        <v>4</v>
      </c>
      <c r="O17" s="10"/>
    </row>
    <row r="18" spans="1:15">
      <c r="A18" s="18" t="s">
        <v>16</v>
      </c>
      <c r="B18" s="7">
        <f>14+7+1+27</f>
        <v>49</v>
      </c>
      <c r="C18" s="7">
        <f>27+20+2</f>
        <v>49</v>
      </c>
      <c r="D18" s="93">
        <f>20+6+2+10</f>
        <v>38</v>
      </c>
      <c r="E18" s="19"/>
      <c r="F18" s="7">
        <f>27+21</f>
        <v>48</v>
      </c>
      <c r="G18" s="7">
        <f>26+8+5+9</f>
        <v>48</v>
      </c>
      <c r="H18" s="7">
        <f>9+36+3</f>
        <v>48</v>
      </c>
      <c r="O18" s="10"/>
    </row>
    <row r="19" spans="1:15">
      <c r="B19" s="118" t="s">
        <v>44</v>
      </c>
      <c r="C19" s="118"/>
      <c r="D19" s="118"/>
      <c r="E19" s="118"/>
      <c r="F19" s="118"/>
      <c r="G19" s="118"/>
      <c r="H19" s="118"/>
      <c r="L19" s="95">
        <f>SUM(L3:L17)</f>
        <v>240</v>
      </c>
      <c r="M19" s="95">
        <f>SUM(M3:M17)</f>
        <v>46</v>
      </c>
      <c r="N19" s="8">
        <f>SUM(N3:N17)</f>
        <v>226</v>
      </c>
      <c r="O19" s="10"/>
    </row>
    <row r="20" spans="1:15" ht="21.75" thickBot="1">
      <c r="A20" s="1"/>
      <c r="B20" s="4" t="s">
        <v>0</v>
      </c>
      <c r="C20" s="5" t="s">
        <v>1</v>
      </c>
      <c r="D20" s="5"/>
      <c r="E20" s="3"/>
      <c r="F20" s="5" t="s">
        <v>24</v>
      </c>
      <c r="G20" s="27" t="s">
        <v>14</v>
      </c>
      <c r="H20" s="27" t="s">
        <v>15</v>
      </c>
      <c r="N20" s="25">
        <f>L19+M19+N19</f>
        <v>512</v>
      </c>
    </row>
    <row r="21" spans="1:15" ht="21.75" thickTop="1">
      <c r="B21" s="76" t="s">
        <v>238</v>
      </c>
      <c r="C21" s="76" t="s">
        <v>203</v>
      </c>
      <c r="D21" s="119"/>
      <c r="E21" s="84"/>
      <c r="F21" s="76" t="s">
        <v>275</v>
      </c>
      <c r="G21" s="122"/>
      <c r="H21" s="123"/>
      <c r="O21" s="10"/>
    </row>
    <row r="22" spans="1:15">
      <c r="B22" s="76" t="s">
        <v>59</v>
      </c>
      <c r="C22" s="76" t="s">
        <v>171</v>
      </c>
      <c r="D22" s="120"/>
      <c r="E22" s="85"/>
      <c r="F22" s="61"/>
      <c r="G22" s="124"/>
      <c r="H22" s="125"/>
      <c r="O22" s="10"/>
    </row>
    <row r="23" spans="1:15">
      <c r="B23" s="76" t="s">
        <v>72</v>
      </c>
      <c r="C23" s="76" t="s">
        <v>237</v>
      </c>
      <c r="D23" s="120"/>
      <c r="E23" s="86"/>
      <c r="F23" s="61"/>
      <c r="G23" s="124"/>
      <c r="H23" s="125"/>
    </row>
    <row r="24" spans="1:15">
      <c r="B24" s="76" t="s">
        <v>93</v>
      </c>
      <c r="C24" s="8"/>
      <c r="D24" s="120"/>
      <c r="E24" s="87"/>
      <c r="F24" s="61"/>
      <c r="G24" s="124"/>
      <c r="H24" s="125"/>
    </row>
    <row r="25" spans="1:15">
      <c r="B25" s="12"/>
      <c r="C25" s="16"/>
      <c r="D25" s="120"/>
      <c r="E25" s="88"/>
      <c r="F25" s="20"/>
      <c r="G25" s="124"/>
      <c r="H25" s="125"/>
    </row>
    <row r="26" spans="1:15">
      <c r="A26" s="7" t="s">
        <v>16</v>
      </c>
      <c r="B26" s="7">
        <f>20+11+1+18</f>
        <v>50</v>
      </c>
      <c r="C26" s="7">
        <f>9+3+35</f>
        <v>47</v>
      </c>
      <c r="D26" s="121"/>
      <c r="E26" s="17"/>
      <c r="F26" s="7">
        <f>50</f>
        <v>50</v>
      </c>
      <c r="G26" s="126"/>
      <c r="H26" s="127"/>
    </row>
    <row r="28" spans="1:15">
      <c r="C28" s="70"/>
      <c r="D28" s="70"/>
      <c r="E28" s="70"/>
      <c r="F28" s="71"/>
      <c r="G28" s="70"/>
    </row>
    <row r="29" spans="1:15">
      <c r="D29" s="70"/>
      <c r="E29" s="70"/>
      <c r="F29" s="71"/>
      <c r="G29" s="70"/>
    </row>
    <row r="30" spans="1:15">
      <c r="A30" s="94"/>
      <c r="B30" s="113"/>
      <c r="C30" s="113"/>
      <c r="D30" s="113"/>
      <c r="E30" s="113"/>
      <c r="F30" s="113"/>
      <c r="G30" s="113"/>
      <c r="H30" s="113"/>
    </row>
    <row r="31" spans="1:15">
      <c r="B31" s="128"/>
      <c r="C31" s="128"/>
      <c r="D31" s="128"/>
      <c r="E31" s="128"/>
      <c r="F31" s="128"/>
      <c r="G31" s="128"/>
      <c r="H31" s="128"/>
    </row>
    <row r="32" spans="1:15">
      <c r="B32" s="128"/>
      <c r="C32" s="128"/>
      <c r="D32" s="128"/>
      <c r="E32" s="128"/>
      <c r="F32" s="128"/>
      <c r="G32" s="128"/>
      <c r="H32" s="128"/>
    </row>
    <row r="33" spans="2:8">
      <c r="B33" s="128"/>
      <c r="C33" s="128"/>
      <c r="D33" s="128"/>
      <c r="E33" s="128"/>
      <c r="F33" s="128"/>
      <c r="G33" s="128"/>
      <c r="H33" s="128"/>
    </row>
    <row r="34" spans="2:8">
      <c r="B34" s="128"/>
      <c r="C34" s="128"/>
      <c r="D34" s="128"/>
      <c r="E34" s="128"/>
      <c r="F34" s="128"/>
      <c r="G34" s="128"/>
      <c r="H34" s="128"/>
    </row>
    <row r="35" spans="2:8">
      <c r="B35" s="128"/>
      <c r="C35" s="128"/>
      <c r="D35" s="128"/>
      <c r="E35" s="128"/>
      <c r="F35" s="128"/>
      <c r="G35" s="128"/>
      <c r="H35" s="128"/>
    </row>
    <row r="36" spans="2:8">
      <c r="B36" s="128"/>
      <c r="C36" s="128"/>
      <c r="D36" s="128"/>
      <c r="E36" s="128"/>
      <c r="F36" s="128"/>
      <c r="G36" s="128"/>
      <c r="H36" s="128"/>
    </row>
    <row r="37" spans="2:8">
      <c r="B37" s="128"/>
      <c r="C37" s="128"/>
      <c r="D37" s="128"/>
      <c r="E37" s="128"/>
      <c r="F37" s="128"/>
      <c r="G37" s="128"/>
      <c r="H37" s="128"/>
    </row>
    <row r="38" spans="2:8">
      <c r="B38" s="128"/>
      <c r="C38" s="128"/>
      <c r="D38" s="128"/>
      <c r="E38" s="128"/>
      <c r="F38" s="128"/>
      <c r="G38" s="128"/>
      <c r="H38" s="128"/>
    </row>
    <row r="39" spans="2:8">
      <c r="B39" s="128"/>
      <c r="C39" s="128"/>
      <c r="D39" s="128"/>
      <c r="E39" s="128"/>
      <c r="F39" s="128"/>
      <c r="G39" s="128"/>
      <c r="H39" s="128"/>
    </row>
  </sheetData>
  <mergeCells count="16"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  <mergeCell ref="B30:H30"/>
    <mergeCell ref="B1:H1"/>
    <mergeCell ref="B3:C3"/>
    <mergeCell ref="B11:H11"/>
    <mergeCell ref="B19:H19"/>
    <mergeCell ref="D21:D26"/>
    <mergeCell ref="G21:H26"/>
  </mergeCells>
  <hyperlinks>
    <hyperlink ref="D3" r:id="rId1" location="'GB67'!A1" xr:uid="{5BE6808B-3E08-4C4E-8C81-6E38097BC9ED}"/>
    <hyperlink ref="D4" r:id="rId2" location="'LBT66'!A1" xr:uid="{C3FD5EC3-E20C-441B-AE77-FD8FDA0651B2}"/>
    <hyperlink ref="D5" r:id="rId3" location="'MKS66'!A1" xr:uid="{50C3ADA0-8554-4F00-85F7-61B673E1F7FC}"/>
    <hyperlink ref="D6" r:id="rId4" location="MKS67เทียบโอน!A1" xr:uid="{7CD9C5BA-D945-4C40-8EA6-49AFC0CF8230}"/>
    <hyperlink ref="D7" r:id="rId5" location="'AAI64'!A1" xr:uid="{2003CF95-DD5A-4B2A-8777-F8003419ACED}"/>
    <hyperlink ref="D8" r:id="rId6" location="'MT66'!A1" xr:uid="{68AF7C7D-8C44-411A-AB8A-CC97F7FA286A}"/>
    <hyperlink ref="D9" r:id="rId7" location="'MT66'!A1" xr:uid="{E8E29DC7-186B-485D-AF9D-4FC9D3249C31}"/>
    <hyperlink ref="F3" r:id="rId8" location="'AAI64'!A1" xr:uid="{7C651684-8A95-4D37-86F7-F64C9B7DF899}"/>
    <hyperlink ref="F4" r:id="rId9" location="'AT64(8+3)'!A1" xr:uid="{CCF53F2B-EEEB-488E-8B54-1872E5007F07}"/>
    <hyperlink ref="G3" r:id="rId10" location="'ENT64'!A1" xr:uid="{C8267470-152B-46A7-B50E-1C7CE4D3843E}"/>
    <hyperlink ref="G4" r:id="rId11" location="'MKS64'!A1" xr:uid="{945BAD20-E1FD-4CFF-A2EC-5270F62BB8AD}"/>
    <hyperlink ref="B13" r:id="rId12" location="'GD64'!A1" xr:uid="{2ED593D9-3519-4D74-993C-FCA17956E790}"/>
    <hyperlink ref="B14" r:id="rId13" location="'GB64'!A1" xr:uid="{156D4C4B-99D3-47ED-A2B7-E7C63259E8D9}"/>
    <hyperlink ref="B15" r:id="rId14" location="'EBC66'!A1" xr:uid="{70C242EE-B265-4D61-8D40-5F0D4DC2D3AE}"/>
    <hyperlink ref="B16" r:id="rId15" location="'LBT67'!A1" xr:uid="{19594CE6-9FCC-407B-8D30-79A8F5E3D2D4}"/>
    <hyperlink ref="C13" r:id="rId16" location="'LBT67'!A1" xr:uid="{A35E20E5-4B1A-4F2E-972D-05CDF2C9AC5F}"/>
    <hyperlink ref="C14" r:id="rId17" location="'MT64'!A1" xr:uid="{FF73E0B5-F7FA-49F0-AAF1-4EC6BF40C81C}"/>
    <hyperlink ref="C15" r:id="rId18" location="'MT66'!A1" xr:uid="{DF542FEE-17B7-4F41-AB8F-C3DE5C2A2881}"/>
    <hyperlink ref="D13" r:id="rId19" location="'MT67'!A1" xr:uid="{E06130BC-9BFE-4A3F-B007-6DE2EBBFC5E2}"/>
    <hyperlink ref="D14" r:id="rId20" location="'AT67(6+2)'!A1" xr:uid="{A6C69E7A-7805-41F3-B802-0F47AB13CAEB}"/>
    <hyperlink ref="D15" r:id="rId21" location="'AT67(6+2)'!A1" xr:uid="{BA253532-68CD-4AED-BF71-BCF9DF4A19C7}"/>
    <hyperlink ref="D16" r:id="rId22" location="ITDS67!A1" xr:uid="{311FFE7C-550D-4BCC-BE8C-F52055CCEADC}"/>
    <hyperlink ref="F13" r:id="rId23" location="'LBT64'!A1" xr:uid="{5ECF0D9A-2327-49BA-A012-762DE5790E90}"/>
    <hyperlink ref="F14" r:id="rId24" location="'MT64'!A1" xr:uid="{3476EC59-3EA6-4A87-9841-DC4E966541CC}"/>
    <hyperlink ref="G13" r:id="rId25" location="'LBT64'!A1" xr:uid="{EEFACD92-7A13-47B8-A359-CCEE03848C04}"/>
    <hyperlink ref="G14" r:id="rId26" location="ITDS66!A1" xr:uid="{35FF225F-B16E-4591-9CD7-F7CE25DDBBA7}"/>
    <hyperlink ref="G15" r:id="rId27" location="ITDS64!A1" xr:uid="{AB1FCAA8-AC31-4E4B-A076-CC8FE0C65C44}"/>
    <hyperlink ref="G16" r:id="rId28" location="ITDS67เทียบโอน!A1" xr:uid="{B2AE5DF2-DB14-4462-9A76-6F1B50ED1318}"/>
    <hyperlink ref="H13" r:id="rId29" location="'GD66'!A1" xr:uid="{6FE62D3E-1B53-485E-AFF3-6BF63ADAF8CA}"/>
    <hyperlink ref="H14" r:id="rId30" location="'MKS67'!A1" xr:uid="{B9273D22-7FAA-4BFF-8716-F4E37EA29695}"/>
    <hyperlink ref="H15" r:id="rId31" location="MKS66เทียบโอน!A1" xr:uid="{2CA845F3-3956-4588-BE27-5450925B96CD}"/>
    <hyperlink ref="B21" r:id="rId32" location="'EBC64'!A1" xr:uid="{70B3ECE0-08F0-40E0-A3D6-37EA0DF5F009}"/>
    <hyperlink ref="B22" r:id="rId33" location="'GD67'!A1" xr:uid="{D466A7A3-7700-48EB-941E-CBA499400053}"/>
    <hyperlink ref="B23" r:id="rId34" location="ITDS66เทียบโอน!A1" xr:uid="{4C6C7CFE-F107-4203-9510-1ADDC67F2F1F}"/>
    <hyperlink ref="B24" r:id="rId35" location="'MT67'!A1" xr:uid="{E3DAF070-B9DD-47A1-8FA6-E41E31A38907}"/>
    <hyperlink ref="C21" r:id="rId36" location="'GT67'!A1" xr:uid="{00E3C9D9-18C8-47FC-9584-39AEA0D75516}"/>
    <hyperlink ref="C22" r:id="rId37" location="'GB66'!A1" xr:uid="{9116A8EF-9F59-411D-B892-C860FC9A6E09}"/>
    <hyperlink ref="C23" r:id="rId38" location="'EBC64'!A1" xr:uid="{9524D12E-D709-49CD-8BD9-0F4BDE6FC920}"/>
    <hyperlink ref="F21" r:id="rId39" location="'EBC67'!A1" xr:uid="{770265AB-1F81-438C-9F01-06EDEFAF7021}"/>
    <hyperlink ref="L3" r:id="rId40" location="'GT67'!A1" display="ตารางสอบ BUU -CET U-67  2 - 4  ก.ย.67.xlsx - 'GT67'!A1" xr:uid="{F93468F2-065B-46E1-BE96-2650986EFAFA}"/>
    <hyperlink ref="N3" r:id="rId41" location="'GT64'!A1" display="ตารางสอบ BUU -CET U-67  2 - 4  ก.ย.67.xlsx - 'GT64'!A1" xr:uid="{51BAC867-871B-4856-90AC-14BAD8F8E490}"/>
    <hyperlink ref="L4" r:id="rId42" location="'GB67'!A1" display="ตารางสอบ BUU -CET U-67  2 - 4  ก.ย.67.xlsx - 'GB67'!A1" xr:uid="{E3BFB4DA-CAEC-437E-8934-1A8227E63308}"/>
    <hyperlink ref="M4" r:id="rId43" location="'GB66'!A1" display="ตารางสอบ BUU -CET U-67  2 - 4  ก.ย.67.xlsx - 'GB66'!A1" xr:uid="{E1D50A73-0902-4FFE-8684-DAE3DB3060B7}"/>
    <hyperlink ref="N4" r:id="rId44" location="'GB64'!A1" display="ตารางสอบ BUU -CET U-67  2 - 4  ก.ย.67.xlsx - 'GB64'!A1" xr:uid="{4E746AA8-E711-4C3C-96BB-E6B1F4666770}"/>
    <hyperlink ref="L5" r:id="rId45" location="'GD67'!A1" display="ตารางสอบ BUU -CET U-67  2 - 4  ก.ย.67.xlsx - 'GD67'!A1" xr:uid="{78F0C1A2-367B-4B5C-8727-CCD2F7B2FC3A}"/>
    <hyperlink ref="M5" r:id="rId46" location="'GD66'!A1" display="ตารางสอบ BUU -CET U-67  2 - 4  ก.ย.67.xlsx - 'GD66'!A1" xr:uid="{4F598C60-8557-49B4-B982-1B85EBF54358}"/>
    <hyperlink ref="N5" r:id="rId47" location="'GD64'!A1" display="ตารางสอบ BUU -CET U-67  2 - 4  ก.ย.67.xlsx - 'GD64'!A1" xr:uid="{19303CF2-F62A-45DB-B948-812D2F21A0B8}"/>
    <hyperlink ref="L6" r:id="rId48" location="'MT67'!A1" display="ตารางสอบ BUU -CET U-67  2 - 4  ก.ย.67.xlsx - 'MT67'!A1" xr:uid="{8D9E0994-0AFF-40A6-AACD-7A6E5225C6E9}"/>
    <hyperlink ref="M6" r:id="rId49" location="'MT66'!A1" display="ตารางสอบ BUU -CET U-67  2 - 4  ก.ย.67.xlsx - 'MT66'!A1" xr:uid="{40E90A20-B892-4DA9-BCAE-DBD394BB7BF0}"/>
    <hyperlink ref="N6" r:id="rId50" location="'MT64'!A1" display="ตารางสอบ BUU -CET U-67  2 - 4  ก.ย.67.xlsx - 'MT64'!A1" xr:uid="{E33D37A2-41E6-46E8-8B10-543BBB672929}"/>
    <hyperlink ref="L7" r:id="rId51" location="'MKS67'!A1" display="ตารางสอบ BUU -CET U-67  2 - 4  ก.ย.67.xlsx - 'MKS67'!A1" xr:uid="{C6E56ADE-2628-4CDA-8CD1-6BA1032C5B2D}"/>
    <hyperlink ref="M7" r:id="rId52" location="'MKS66'!A1" display="ตารางสอบ BUU -CET U-67  2 - 4  ก.ย.67.xlsx - 'MKS66'!A1" xr:uid="{82D242FB-3F4B-41D8-8C72-EEC286F6CAF1}"/>
    <hyperlink ref="N7" r:id="rId53" location="'MKS64'!A1" display="ตารางสอบ BUU -CET U-67  2 - 4  ก.ย.67.xlsx - 'MKS64'!A1" xr:uid="{E3AA9779-6F83-4AE6-B517-08AC2D4CEC9A}"/>
    <hyperlink ref="L8" r:id="rId54" location="MKS67เทียบโอน!A1" display="ตารางสอบ BUU -CET U-67  2 - 4  ก.ย.67.xlsx - MKS67เทียบโอน!A1" xr:uid="{B488CCAB-9F21-4692-8CEB-A6AE23009578}"/>
    <hyperlink ref="M8" r:id="rId55" location="MKS66เทียบโอน!A1" display="ตารางสอบ BUU -CET U-67  2 - 4  ก.ย.67.xlsx - MKS66เทียบโอน!A1" xr:uid="{142913F6-7F29-485E-BB71-08983DA283DC}"/>
    <hyperlink ref="N9" r:id="rId56" location="'ENT64'!A1" display="ตารางสอบ BUU -CET U-67  2 - 4  ก.ย.67.xlsx - 'ENT64'!A1" xr:uid="{2619519E-4F3B-47FB-B095-B1D840963AF7}"/>
    <hyperlink ref="L11" r:id="rId57" location="'AT67(6+2)'!A1" display="ตารางสอบ BUU -CET U-67  2 - 4  ก.ย.67.xlsx - 'AT67(6+2)'!A1" xr:uid="{3ECCAB61-7C4C-4DE0-A622-E15AEE169EB6}"/>
    <hyperlink ref="N11" r:id="rId58" location="'AT64(8+3)'!A1" display="ตารางสอบ BUU -CET U-67  2 - 4  ก.ย.67.xlsx - 'AT64(8+3)'!A1" xr:uid="{8C194A33-5A0C-48A0-802B-C67ECF293A1E}"/>
    <hyperlink ref="L12" r:id="rId59" location="'AT67(6+2)'!A1" display="ตารางสอบ BUU -CET U-67  2 - 4  ก.ย.67.xlsx - 'AT67(6+2)'!A1" xr:uid="{83C6B0ED-D573-4989-874F-E165A70E0653}"/>
    <hyperlink ref="N12" r:id="rId60" location="'AT64(8+3)'!A1" display="ตารางสอบ BUU -CET U-67  2 - 4  ก.ย.67.xlsx - 'AT64(8+3)'!A1" xr:uid="{C70E3C3F-1AB4-4192-82BF-38F2190B7962}"/>
    <hyperlink ref="L13" r:id="rId61" location="'EBC67'!A1" display="ตารางสอบ BUU -CET U-67  2 - 4  ก.ย.67.xlsx - 'EBC67'!A1" xr:uid="{657AF09A-9322-4805-BB6C-41EA3380D3B6}"/>
    <hyperlink ref="M13" r:id="rId62" location="'EBC66'!A1" display="ตารางสอบ BUU -CET U-67  2 - 4  ก.ย.67.xlsx - 'EBC66'!A1" xr:uid="{62F1BAE3-15DE-499C-A6E4-FD1E4A02041F}"/>
    <hyperlink ref="N13" r:id="rId63" location="'EBC64'!A1" display="ตารางสอบ BUU -CET U-67  2 - 4  ก.ย.67.xlsx - 'EBC64'!A1" xr:uid="{2685B51E-838F-4BE0-AFA2-9A0DA0BC4BA7}"/>
    <hyperlink ref="L14" r:id="rId64" location="ITDS67!A1" display="ตารางสอบ BUU -CET U-67  2 - 4  ก.ย.67.xlsx - ITDS67!A1" xr:uid="{36AEFB85-EBAC-4DA0-A957-7B0E35AB26D5}"/>
    <hyperlink ref="M14" r:id="rId65" location="ITDS66!A1" display="ตารางสอบ BUU -CET U-67  2 - 4  ก.ย.67.xlsx - ITDS66!A1" xr:uid="{7984ED93-6E77-445B-8472-477B7F065ED5}"/>
    <hyperlink ref="N14" r:id="rId66" location="ITDS64!A1" display="ตารางสอบ BUU -CET U-67  2 - 4  ก.ย.67.xlsx - ITDS64!A1" xr:uid="{7DDDD400-CB92-4C1E-83EE-6673E5CDDDBD}"/>
    <hyperlink ref="L15" r:id="rId67" location="ITDS67เทียบโอน!A1" display="ตารางสอบ BUU -CET U-67  2 - 4  ก.ย.67.xlsx - ITDS67เทียบโอน!A1" xr:uid="{8F937011-B5F0-40A6-A637-F8955A49A826}"/>
    <hyperlink ref="M15" r:id="rId68" location="ITDS66เทียบโอน!A1" display="ตารางสอบ BUU -CET U-67  2 - 4  ก.ย.67.xlsx - ITDS66เทียบโอน!A1" xr:uid="{2C2EAD24-B786-4C7C-904B-AA7E43E4365C}"/>
    <hyperlink ref="L16" r:id="rId69" location="'LBT67'!A1" display="ตารางสอบ BUU -CET U-67  2 - 4  ก.ย.67.xlsx - 'LBT67'!A1" xr:uid="{FD6D0022-10C7-4178-8115-9830C46AA7AA}"/>
    <hyperlink ref="M16" r:id="rId70" location="'LBT66'!A1" display="ตารางสอบ BUU -CET U-67  2 - 4  ก.ย.67.xlsx - 'LBT66'!A1" xr:uid="{16A5933F-CD96-4A62-BC66-06AC8BC14F2A}"/>
    <hyperlink ref="N16" r:id="rId71" location="'LBT64'!A1" display="ตารางสอบ BUU -CET U-67  2 - 4  ก.ย.67.xlsx - 'LBT64'!A1" xr:uid="{07805657-CF59-45E8-BE36-494E13745A8F}"/>
    <hyperlink ref="N17" r:id="rId72" location="'AAI64'!A1" display="ตารางสอบ BUU -CET U-67  2 - 4  ก.ย.67.xlsx - 'AAI64'!A1" xr:uid="{8E1EB474-17A1-4914-B7E6-25472B507FE7}"/>
  </hyperlinks>
  <pageMargins left="0.11811023622047245" right="0.31496062992125984" top="0.74803149606299213" bottom="0.74803149606299213" header="0.31496062992125984" footer="0.31496062992125984"/>
  <pageSetup paperSize="9" orientation="landscape" r:id="rId7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1430-ABF7-4ECC-9EF0-3F45853184E5}">
  <dimension ref="A1:N17"/>
  <sheetViews>
    <sheetView workbookViewId="0">
      <selection activeCell="B3" sqref="B3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4">
      <c r="A1" s="129" t="s">
        <v>589</v>
      </c>
      <c r="B1" s="129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4">
      <c r="A3" s="55">
        <v>1</v>
      </c>
      <c r="B3" s="56">
        <v>67310072</v>
      </c>
      <c r="C3" s="57" t="s">
        <v>590</v>
      </c>
      <c r="D3" s="58">
        <v>243864</v>
      </c>
      <c r="E3" s="55" t="s">
        <v>626</v>
      </c>
      <c r="F3" s="55" t="s">
        <v>58</v>
      </c>
      <c r="G3"/>
      <c r="H3"/>
      <c r="I3" s="30"/>
      <c r="L3" s="30"/>
      <c r="M3" s="30"/>
      <c r="N3" s="31"/>
    </row>
    <row r="4" spans="1:14">
      <c r="A4" s="55">
        <v>2</v>
      </c>
      <c r="B4" s="56">
        <v>67310073</v>
      </c>
      <c r="C4" s="57" t="s">
        <v>591</v>
      </c>
      <c r="D4" s="58">
        <v>243864</v>
      </c>
      <c r="E4" s="55" t="s">
        <v>626</v>
      </c>
      <c r="F4" s="55" t="s">
        <v>58</v>
      </c>
      <c r="H4"/>
      <c r="I4" s="30"/>
      <c r="L4" s="30"/>
      <c r="M4" s="30"/>
    </row>
    <row r="5" spans="1:14">
      <c r="A5" s="55">
        <v>3</v>
      </c>
      <c r="B5" s="56">
        <v>67310074</v>
      </c>
      <c r="C5" s="57" t="s">
        <v>592</v>
      </c>
      <c r="D5" s="58">
        <v>243864</v>
      </c>
      <c r="E5" s="55" t="s">
        <v>626</v>
      </c>
      <c r="F5" s="55" t="s">
        <v>58</v>
      </c>
      <c r="H5"/>
      <c r="I5" s="30"/>
      <c r="L5" s="30"/>
      <c r="M5" s="30"/>
    </row>
    <row r="6" spans="1:14">
      <c r="A6" s="55">
        <v>4</v>
      </c>
      <c r="B6" s="56">
        <v>67310075</v>
      </c>
      <c r="C6" s="57" t="s">
        <v>593</v>
      </c>
      <c r="D6" s="58">
        <v>243864</v>
      </c>
      <c r="E6" s="55" t="s">
        <v>626</v>
      </c>
      <c r="F6" s="55" t="s">
        <v>58</v>
      </c>
      <c r="H6"/>
      <c r="I6" s="30"/>
      <c r="L6" s="30"/>
      <c r="M6" s="30"/>
    </row>
    <row r="7" spans="1:14">
      <c r="A7" s="55">
        <v>5</v>
      </c>
      <c r="B7" s="56">
        <v>67310076</v>
      </c>
      <c r="C7" s="57" t="s">
        <v>594</v>
      </c>
      <c r="D7" s="58">
        <v>243864</v>
      </c>
      <c r="E7" s="55" t="s">
        <v>626</v>
      </c>
      <c r="F7" s="55" t="s">
        <v>58</v>
      </c>
      <c r="H7"/>
      <c r="I7" s="30"/>
      <c r="L7" s="30"/>
      <c r="M7" s="30"/>
    </row>
    <row r="8" spans="1:14">
      <c r="A8" s="55">
        <v>6</v>
      </c>
      <c r="B8" s="56">
        <v>67310077</v>
      </c>
      <c r="C8" s="57" t="s">
        <v>595</v>
      </c>
      <c r="D8" s="58">
        <v>243864</v>
      </c>
      <c r="E8" s="55" t="s">
        <v>626</v>
      </c>
      <c r="F8" s="55" t="s">
        <v>58</v>
      </c>
      <c r="H8"/>
      <c r="I8" s="30"/>
      <c r="L8" s="30"/>
      <c r="M8" s="30"/>
    </row>
    <row r="9" spans="1:14">
      <c r="A9" s="55">
        <v>7</v>
      </c>
      <c r="B9" s="56">
        <v>67310078</v>
      </c>
      <c r="C9" s="57" t="s">
        <v>596</v>
      </c>
      <c r="D9" s="58">
        <v>243864</v>
      </c>
      <c r="E9" s="55" t="s">
        <v>626</v>
      </c>
      <c r="F9" s="55" t="s">
        <v>58</v>
      </c>
      <c r="H9"/>
      <c r="I9" s="30"/>
      <c r="L9" s="30"/>
      <c r="M9" s="30"/>
    </row>
    <row r="10" spans="1:14">
      <c r="A10" s="55">
        <v>8</v>
      </c>
      <c r="B10" s="56">
        <v>67310079</v>
      </c>
      <c r="C10" s="57" t="s">
        <v>597</v>
      </c>
      <c r="D10" s="58">
        <v>243864</v>
      </c>
      <c r="E10" s="55" t="s">
        <v>626</v>
      </c>
      <c r="F10" s="55" t="s">
        <v>58</v>
      </c>
      <c r="H10"/>
      <c r="I10" s="30"/>
      <c r="L10" s="30"/>
      <c r="M10" s="30"/>
    </row>
    <row r="11" spans="1:14">
      <c r="A11" s="55">
        <v>9</v>
      </c>
      <c r="B11" s="56">
        <v>67310124</v>
      </c>
      <c r="C11" s="57" t="s">
        <v>598</v>
      </c>
      <c r="D11" s="58">
        <v>243864</v>
      </c>
      <c r="E11" s="55" t="s">
        <v>626</v>
      </c>
      <c r="F11" s="55" t="s">
        <v>58</v>
      </c>
      <c r="H11"/>
      <c r="I11" s="30"/>
      <c r="L11" s="30"/>
      <c r="M11" s="30"/>
    </row>
    <row r="12" spans="1:14">
      <c r="A12" s="55">
        <v>10</v>
      </c>
      <c r="B12" s="56">
        <v>67310125</v>
      </c>
      <c r="C12" s="57" t="s">
        <v>599</v>
      </c>
      <c r="D12" s="58">
        <v>243864</v>
      </c>
      <c r="E12" s="55" t="s">
        <v>626</v>
      </c>
      <c r="F12" s="55" t="s">
        <v>58</v>
      </c>
      <c r="H12"/>
      <c r="I12" s="30"/>
      <c r="L12" s="30"/>
      <c r="M12" s="30"/>
    </row>
    <row r="13" spans="1:14">
      <c r="H13"/>
      <c r="I13" s="30"/>
      <c r="J13" s="30"/>
      <c r="K13" s="30"/>
      <c r="L13" s="30"/>
      <c r="M13" s="31"/>
    </row>
    <row r="14" spans="1:14">
      <c r="H14"/>
      <c r="I14" s="30"/>
      <c r="J14" s="30"/>
      <c r="K14" s="30"/>
      <c r="L14" s="30"/>
      <c r="M14" s="31"/>
    </row>
    <row r="15" spans="1:14">
      <c r="H15"/>
      <c r="I15" s="30"/>
      <c r="J15" s="30"/>
      <c r="K15" s="30"/>
      <c r="L15" s="30"/>
      <c r="M15" s="31"/>
    </row>
    <row r="16" spans="1:14">
      <c r="H16"/>
      <c r="I16" s="30"/>
      <c r="J16" s="30"/>
      <c r="K16" s="30"/>
      <c r="L16" s="30"/>
      <c r="M16" s="31"/>
    </row>
    <row r="17" spans="8:13">
      <c r="H17"/>
      <c r="I17" s="30"/>
      <c r="J17" s="30"/>
      <c r="K17" s="30"/>
      <c r="L17" s="30"/>
      <c r="M17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42F9-9FB1-47B7-849F-CB663AE835A3}">
  <dimension ref="A1:O37"/>
  <sheetViews>
    <sheetView workbookViewId="0">
      <selection sqref="A1:B1"/>
    </sheetView>
  </sheetViews>
  <sheetFormatPr defaultColWidth="9" defaultRowHeight="21"/>
  <cols>
    <col min="1" max="1" width="8.7109375" style="2" customWidth="1"/>
    <col min="2" max="2" width="11.7109375" style="2" customWidth="1"/>
    <col min="3" max="3" width="30.7109375" style="22" customWidth="1"/>
    <col min="4" max="5" width="15.7109375" style="2" customWidth="1"/>
    <col min="6" max="6" width="17.7109375" style="22" customWidth="1"/>
    <col min="7" max="7" width="9" style="22"/>
    <col min="8" max="8" width="8.7109375" style="22" customWidth="1"/>
    <col min="9" max="9" width="11.7109375" style="22" customWidth="1"/>
    <col min="10" max="10" width="30.7109375" style="22" customWidth="1"/>
    <col min="11" max="12" width="15.7109375" style="22" customWidth="1"/>
    <col min="13" max="13" width="17.7109375" style="22" customWidth="1"/>
    <col min="14" max="16384" width="9" style="22"/>
  </cols>
  <sheetData>
    <row r="1" spans="1:15">
      <c r="A1" s="129" t="s">
        <v>216</v>
      </c>
      <c r="B1" s="129"/>
      <c r="H1" s="129" t="s">
        <v>239</v>
      </c>
      <c r="I1" s="129"/>
      <c r="K1" s="2"/>
      <c r="L1" s="2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H2" s="23" t="s">
        <v>20</v>
      </c>
      <c r="I2" s="23" t="s">
        <v>21</v>
      </c>
      <c r="J2" s="23" t="s">
        <v>22</v>
      </c>
      <c r="K2" s="23" t="s">
        <v>18</v>
      </c>
      <c r="L2" s="23" t="s">
        <v>19</v>
      </c>
      <c r="M2" s="23" t="s">
        <v>23</v>
      </c>
    </row>
    <row r="3" spans="1:15">
      <c r="A3" s="32">
        <v>1</v>
      </c>
      <c r="B3" s="33">
        <v>64310037</v>
      </c>
      <c r="C3" s="34" t="s">
        <v>217</v>
      </c>
      <c r="D3" s="35">
        <v>243865</v>
      </c>
      <c r="E3" s="32" t="s">
        <v>215</v>
      </c>
      <c r="F3" s="32" t="s">
        <v>98</v>
      </c>
      <c r="H3" s="32">
        <v>21</v>
      </c>
      <c r="I3" s="33">
        <v>64310107</v>
      </c>
      <c r="J3" s="34" t="s">
        <v>240</v>
      </c>
      <c r="K3" s="35">
        <v>243865</v>
      </c>
      <c r="L3" s="32" t="s">
        <v>198</v>
      </c>
      <c r="M3" s="32" t="s">
        <v>98</v>
      </c>
      <c r="N3" s="31"/>
      <c r="O3" s="53"/>
    </row>
    <row r="4" spans="1:15">
      <c r="A4" s="59">
        <v>2</v>
      </c>
      <c r="B4" s="33">
        <v>64310039</v>
      </c>
      <c r="C4" s="34" t="s">
        <v>218</v>
      </c>
      <c r="D4" s="35">
        <v>243865</v>
      </c>
      <c r="E4" s="32" t="s">
        <v>215</v>
      </c>
      <c r="F4" s="32" t="s">
        <v>98</v>
      </c>
      <c r="H4" s="59">
        <v>22</v>
      </c>
      <c r="I4" s="33">
        <v>64310108</v>
      </c>
      <c r="J4" s="34" t="s">
        <v>241</v>
      </c>
      <c r="K4" s="35">
        <v>243865</v>
      </c>
      <c r="L4" s="32" t="s">
        <v>633</v>
      </c>
      <c r="M4" s="32" t="s">
        <v>98</v>
      </c>
      <c r="N4" s="31"/>
      <c r="O4" s="54"/>
    </row>
    <row r="5" spans="1:15">
      <c r="A5" s="32">
        <v>3</v>
      </c>
      <c r="B5" s="33">
        <v>64310040</v>
      </c>
      <c r="C5" s="34" t="s">
        <v>219</v>
      </c>
      <c r="D5" s="35">
        <v>243865</v>
      </c>
      <c r="E5" s="32" t="s">
        <v>215</v>
      </c>
      <c r="F5" s="32" t="s">
        <v>98</v>
      </c>
      <c r="H5" s="32">
        <v>23</v>
      </c>
      <c r="I5" s="33">
        <v>64310109</v>
      </c>
      <c r="J5" s="34" t="s">
        <v>242</v>
      </c>
      <c r="K5" s="35">
        <v>243865</v>
      </c>
      <c r="L5" s="32" t="s">
        <v>634</v>
      </c>
      <c r="M5" s="32" t="s">
        <v>98</v>
      </c>
      <c r="N5" s="31"/>
    </row>
    <row r="6" spans="1:15">
      <c r="A6" s="59">
        <v>4</v>
      </c>
      <c r="B6" s="33">
        <v>64310041</v>
      </c>
      <c r="C6" s="34" t="s">
        <v>220</v>
      </c>
      <c r="D6" s="35">
        <v>243865</v>
      </c>
      <c r="E6" s="32" t="s">
        <v>215</v>
      </c>
      <c r="F6" s="32" t="s">
        <v>98</v>
      </c>
      <c r="H6" s="59">
        <v>24</v>
      </c>
      <c r="I6" s="33">
        <v>64310110</v>
      </c>
      <c r="J6" s="34" t="s">
        <v>243</v>
      </c>
      <c r="K6" s="35">
        <v>243865</v>
      </c>
      <c r="L6" s="32" t="s">
        <v>635</v>
      </c>
      <c r="M6" s="32" t="s">
        <v>98</v>
      </c>
      <c r="N6" s="31"/>
    </row>
    <row r="7" spans="1:15">
      <c r="A7" s="32">
        <v>5</v>
      </c>
      <c r="B7" s="33">
        <v>64310042</v>
      </c>
      <c r="C7" s="34" t="s">
        <v>221</v>
      </c>
      <c r="D7" s="35">
        <v>243865</v>
      </c>
      <c r="E7" s="32" t="s">
        <v>215</v>
      </c>
      <c r="F7" s="32" t="s">
        <v>98</v>
      </c>
      <c r="H7" s="32">
        <v>25</v>
      </c>
      <c r="I7" s="33">
        <v>64310111</v>
      </c>
      <c r="J7" s="34" t="s">
        <v>244</v>
      </c>
      <c r="K7" s="35">
        <v>243865</v>
      </c>
      <c r="L7" s="32" t="s">
        <v>636</v>
      </c>
      <c r="M7" s="32" t="s">
        <v>98</v>
      </c>
      <c r="N7" s="31"/>
    </row>
    <row r="8" spans="1:15">
      <c r="A8" s="59">
        <v>6</v>
      </c>
      <c r="B8" s="33">
        <v>64310043</v>
      </c>
      <c r="C8" s="34" t="s">
        <v>222</v>
      </c>
      <c r="D8" s="35">
        <v>243865</v>
      </c>
      <c r="E8" s="32" t="s">
        <v>215</v>
      </c>
      <c r="F8" s="32" t="s">
        <v>98</v>
      </c>
      <c r="H8" s="59">
        <v>26</v>
      </c>
      <c r="I8" s="33">
        <v>64310156</v>
      </c>
      <c r="J8" s="34" t="s">
        <v>245</v>
      </c>
      <c r="K8" s="35">
        <v>243865</v>
      </c>
      <c r="L8" s="32" t="s">
        <v>637</v>
      </c>
      <c r="M8" s="32" t="s">
        <v>98</v>
      </c>
      <c r="N8" s="31"/>
    </row>
    <row r="9" spans="1:15">
      <c r="A9" s="32">
        <v>7</v>
      </c>
      <c r="B9" s="33">
        <v>64310045</v>
      </c>
      <c r="C9" s="34" t="s">
        <v>223</v>
      </c>
      <c r="D9" s="35">
        <v>243865</v>
      </c>
      <c r="E9" s="32" t="s">
        <v>215</v>
      </c>
      <c r="F9" s="32" t="s">
        <v>98</v>
      </c>
      <c r="H9" s="32">
        <v>27</v>
      </c>
      <c r="I9" s="33">
        <v>64310157</v>
      </c>
      <c r="J9" s="34" t="s">
        <v>246</v>
      </c>
      <c r="K9" s="35">
        <v>243865</v>
      </c>
      <c r="L9" s="32" t="s">
        <v>638</v>
      </c>
      <c r="M9" s="32" t="s">
        <v>98</v>
      </c>
      <c r="N9" s="31"/>
    </row>
    <row r="10" spans="1:15">
      <c r="A10" s="59">
        <v>8</v>
      </c>
      <c r="B10" s="33">
        <v>64310046</v>
      </c>
      <c r="C10" s="34" t="s">
        <v>224</v>
      </c>
      <c r="D10" s="35">
        <v>243865</v>
      </c>
      <c r="E10" s="32" t="s">
        <v>215</v>
      </c>
      <c r="F10" s="32" t="s">
        <v>98</v>
      </c>
      <c r="H10" s="59">
        <v>28</v>
      </c>
      <c r="I10" s="33">
        <v>64310158</v>
      </c>
      <c r="J10" s="34" t="s">
        <v>247</v>
      </c>
      <c r="K10" s="35">
        <v>243865</v>
      </c>
      <c r="L10" s="32" t="s">
        <v>639</v>
      </c>
      <c r="M10" s="32" t="s">
        <v>98</v>
      </c>
      <c r="N10" s="31"/>
    </row>
    <row r="11" spans="1:15">
      <c r="A11" s="32">
        <v>9</v>
      </c>
      <c r="B11" s="33">
        <v>64310047</v>
      </c>
      <c r="C11" s="34" t="s">
        <v>225</v>
      </c>
      <c r="D11" s="35">
        <v>243865</v>
      </c>
      <c r="E11" s="32" t="s">
        <v>215</v>
      </c>
      <c r="F11" s="32" t="s">
        <v>98</v>
      </c>
      <c r="H11" s="32">
        <v>29</v>
      </c>
      <c r="I11" s="33">
        <v>64310159</v>
      </c>
      <c r="J11" s="34" t="s">
        <v>248</v>
      </c>
      <c r="K11" s="35">
        <v>243865</v>
      </c>
      <c r="L11" s="32" t="s">
        <v>640</v>
      </c>
      <c r="M11" s="32" t="s">
        <v>98</v>
      </c>
      <c r="N11" s="31"/>
    </row>
    <row r="12" spans="1:15">
      <c r="A12" s="59">
        <v>10</v>
      </c>
      <c r="B12" s="33">
        <v>64310048</v>
      </c>
      <c r="C12" s="34" t="s">
        <v>226</v>
      </c>
      <c r="D12" s="35">
        <v>243865</v>
      </c>
      <c r="E12" s="32" t="s">
        <v>215</v>
      </c>
      <c r="F12" s="32" t="s">
        <v>98</v>
      </c>
      <c r="H12" s="59">
        <v>30</v>
      </c>
      <c r="I12" s="33">
        <v>64310160</v>
      </c>
      <c r="J12" s="34" t="s">
        <v>249</v>
      </c>
      <c r="K12" s="35">
        <v>243865</v>
      </c>
      <c r="L12" s="32" t="s">
        <v>641</v>
      </c>
      <c r="M12" s="32" t="s">
        <v>98</v>
      </c>
      <c r="N12" s="31"/>
    </row>
    <row r="13" spans="1:15">
      <c r="A13" s="32">
        <v>11</v>
      </c>
      <c r="B13" s="33">
        <v>64310049</v>
      </c>
      <c r="C13" s="34" t="s">
        <v>227</v>
      </c>
      <c r="D13" s="35">
        <v>243865</v>
      </c>
      <c r="E13" s="32" t="s">
        <v>215</v>
      </c>
      <c r="F13" s="32" t="s">
        <v>98</v>
      </c>
      <c r="H13" s="32">
        <v>31</v>
      </c>
      <c r="I13" s="33">
        <v>64310162</v>
      </c>
      <c r="J13" s="34" t="s">
        <v>250</v>
      </c>
      <c r="K13" s="35">
        <v>243865</v>
      </c>
      <c r="L13" s="32" t="s">
        <v>642</v>
      </c>
      <c r="M13" s="32" t="s">
        <v>98</v>
      </c>
      <c r="N13" s="31"/>
    </row>
    <row r="14" spans="1:15">
      <c r="A14" s="59">
        <v>12</v>
      </c>
      <c r="B14" s="33">
        <v>64310052</v>
      </c>
      <c r="C14" s="34" t="s">
        <v>228</v>
      </c>
      <c r="D14" s="35">
        <v>243865</v>
      </c>
      <c r="E14" s="32" t="s">
        <v>215</v>
      </c>
      <c r="F14" s="32" t="s">
        <v>98</v>
      </c>
      <c r="H14" s="59">
        <v>32</v>
      </c>
      <c r="I14" s="33">
        <v>64310163</v>
      </c>
      <c r="J14" s="34" t="s">
        <v>251</v>
      </c>
      <c r="K14" s="35">
        <v>243865</v>
      </c>
      <c r="L14" s="32" t="s">
        <v>643</v>
      </c>
      <c r="M14" s="32" t="s">
        <v>98</v>
      </c>
      <c r="N14" s="31"/>
    </row>
    <row r="15" spans="1:15">
      <c r="A15" s="32">
        <v>13</v>
      </c>
      <c r="B15" s="33">
        <v>64310053</v>
      </c>
      <c r="C15" s="34" t="s">
        <v>229</v>
      </c>
      <c r="D15" s="35">
        <v>243865</v>
      </c>
      <c r="E15" s="32" t="s">
        <v>215</v>
      </c>
      <c r="F15" s="32" t="s">
        <v>98</v>
      </c>
      <c r="H15" s="32">
        <v>33</v>
      </c>
      <c r="I15" s="33">
        <v>64310164</v>
      </c>
      <c r="J15" s="34" t="s">
        <v>252</v>
      </c>
      <c r="K15" s="35">
        <v>243865</v>
      </c>
      <c r="L15" s="32" t="s">
        <v>644</v>
      </c>
      <c r="M15" s="32" t="s">
        <v>98</v>
      </c>
      <c r="N15" s="31"/>
    </row>
    <row r="16" spans="1:15">
      <c r="A16" s="59">
        <v>14</v>
      </c>
      <c r="B16" s="33">
        <v>64310099</v>
      </c>
      <c r="C16" s="34" t="s">
        <v>230</v>
      </c>
      <c r="D16" s="35">
        <v>243865</v>
      </c>
      <c r="E16" s="32" t="s">
        <v>215</v>
      </c>
      <c r="F16" s="32" t="s">
        <v>98</v>
      </c>
      <c r="H16" s="59">
        <v>34</v>
      </c>
      <c r="I16" s="33">
        <v>64310165</v>
      </c>
      <c r="J16" s="34" t="s">
        <v>253</v>
      </c>
      <c r="K16" s="35">
        <v>243865</v>
      </c>
      <c r="L16" s="32" t="s">
        <v>645</v>
      </c>
      <c r="M16" s="32" t="s">
        <v>98</v>
      </c>
      <c r="N16" s="31"/>
    </row>
    <row r="17" spans="1:14">
      <c r="A17" s="32">
        <v>15</v>
      </c>
      <c r="B17" s="33">
        <v>64310100</v>
      </c>
      <c r="C17" s="34" t="s">
        <v>231</v>
      </c>
      <c r="D17" s="35">
        <v>243865</v>
      </c>
      <c r="E17" s="32" t="s">
        <v>215</v>
      </c>
      <c r="F17" s="32" t="s">
        <v>98</v>
      </c>
      <c r="H17" s="32">
        <v>35</v>
      </c>
      <c r="I17" s="33">
        <v>64310166</v>
      </c>
      <c r="J17" s="34" t="s">
        <v>254</v>
      </c>
      <c r="K17" s="35">
        <v>243865</v>
      </c>
      <c r="L17" s="32" t="s">
        <v>646</v>
      </c>
      <c r="M17" s="32" t="s">
        <v>98</v>
      </c>
      <c r="N17" s="31"/>
    </row>
    <row r="18" spans="1:14">
      <c r="A18" s="59">
        <v>16</v>
      </c>
      <c r="B18" s="33">
        <v>64310101</v>
      </c>
      <c r="C18" s="34" t="s">
        <v>232</v>
      </c>
      <c r="D18" s="35">
        <v>243865</v>
      </c>
      <c r="E18" s="32" t="s">
        <v>215</v>
      </c>
      <c r="F18" s="32" t="s">
        <v>98</v>
      </c>
      <c r="H18" s="59">
        <v>36</v>
      </c>
      <c r="I18" s="33">
        <v>64310168</v>
      </c>
      <c r="J18" s="34" t="s">
        <v>255</v>
      </c>
      <c r="K18" s="35">
        <v>243865</v>
      </c>
      <c r="L18" s="32" t="s">
        <v>647</v>
      </c>
      <c r="M18" s="32" t="s">
        <v>98</v>
      </c>
      <c r="N18" s="31"/>
    </row>
    <row r="19" spans="1:14">
      <c r="A19" s="32">
        <v>17</v>
      </c>
      <c r="B19" s="33">
        <v>64310102</v>
      </c>
      <c r="C19" s="34" t="s">
        <v>233</v>
      </c>
      <c r="D19" s="35">
        <v>243865</v>
      </c>
      <c r="E19" s="32" t="s">
        <v>215</v>
      </c>
      <c r="F19" s="32" t="s">
        <v>98</v>
      </c>
      <c r="H19" s="32">
        <v>37</v>
      </c>
      <c r="I19" s="33">
        <v>64310169</v>
      </c>
      <c r="J19" s="34" t="s">
        <v>256</v>
      </c>
      <c r="K19" s="35">
        <v>243865</v>
      </c>
      <c r="L19" s="32" t="s">
        <v>648</v>
      </c>
      <c r="M19" s="32" t="s">
        <v>98</v>
      </c>
      <c r="N19" s="31"/>
    </row>
    <row r="20" spans="1:14">
      <c r="A20" s="59">
        <v>18</v>
      </c>
      <c r="B20" s="33">
        <v>64310103</v>
      </c>
      <c r="C20" s="34" t="s">
        <v>234</v>
      </c>
      <c r="D20" s="35">
        <v>243865</v>
      </c>
      <c r="E20" s="32" t="s">
        <v>215</v>
      </c>
      <c r="F20" s="32" t="s">
        <v>98</v>
      </c>
      <c r="H20" s="59">
        <v>38</v>
      </c>
      <c r="I20" s="33">
        <v>64310170</v>
      </c>
      <c r="J20" s="34" t="s">
        <v>257</v>
      </c>
      <c r="K20" s="35">
        <v>243865</v>
      </c>
      <c r="L20" s="32" t="s">
        <v>649</v>
      </c>
      <c r="M20" s="32" t="s">
        <v>98</v>
      </c>
      <c r="N20" s="31"/>
    </row>
    <row r="21" spans="1:14">
      <c r="A21" s="32">
        <v>19</v>
      </c>
      <c r="B21" s="33">
        <v>64310105</v>
      </c>
      <c r="C21" s="34" t="s">
        <v>235</v>
      </c>
      <c r="D21" s="35">
        <v>243865</v>
      </c>
      <c r="E21" s="32" t="s">
        <v>215</v>
      </c>
      <c r="F21" s="32" t="s">
        <v>98</v>
      </c>
      <c r="H21" s="32">
        <v>39</v>
      </c>
      <c r="I21" s="33">
        <v>64310171</v>
      </c>
      <c r="J21" s="34" t="s">
        <v>258</v>
      </c>
      <c r="K21" s="35">
        <v>243865</v>
      </c>
      <c r="L21" s="32" t="s">
        <v>650</v>
      </c>
      <c r="M21" s="32" t="s">
        <v>98</v>
      </c>
      <c r="N21" s="31"/>
    </row>
    <row r="22" spans="1:14">
      <c r="A22" s="59">
        <v>20</v>
      </c>
      <c r="B22" s="33">
        <v>64310106</v>
      </c>
      <c r="C22" s="34" t="s">
        <v>236</v>
      </c>
      <c r="D22" s="35">
        <v>243865</v>
      </c>
      <c r="E22" s="32" t="s">
        <v>215</v>
      </c>
      <c r="F22" s="32" t="s">
        <v>98</v>
      </c>
      <c r="H22" s="59">
        <v>40</v>
      </c>
      <c r="I22" s="33">
        <v>64310172</v>
      </c>
      <c r="J22" s="34" t="s">
        <v>259</v>
      </c>
      <c r="K22" s="35">
        <v>243865</v>
      </c>
      <c r="L22" s="32" t="s">
        <v>651</v>
      </c>
      <c r="M22" s="32" t="s">
        <v>98</v>
      </c>
      <c r="N22" s="31"/>
    </row>
    <row r="23" spans="1:14">
      <c r="H23" s="32">
        <v>41</v>
      </c>
      <c r="I23" s="33">
        <v>64310173</v>
      </c>
      <c r="J23" s="34" t="s">
        <v>260</v>
      </c>
      <c r="K23" s="35">
        <v>243865</v>
      </c>
      <c r="L23" s="32" t="s">
        <v>652</v>
      </c>
      <c r="M23" s="32" t="s">
        <v>98</v>
      </c>
    </row>
    <row r="24" spans="1:14">
      <c r="H24" s="59">
        <v>42</v>
      </c>
      <c r="I24" s="33">
        <v>64310175</v>
      </c>
      <c r="J24" s="34" t="s">
        <v>261</v>
      </c>
      <c r="K24" s="35">
        <v>243865</v>
      </c>
      <c r="L24" s="32" t="s">
        <v>653</v>
      </c>
      <c r="M24" s="32" t="s">
        <v>98</v>
      </c>
    </row>
    <row r="25" spans="1:14">
      <c r="H25" s="32">
        <v>43</v>
      </c>
      <c r="I25" s="33">
        <v>64310177</v>
      </c>
      <c r="J25" s="34" t="s">
        <v>262</v>
      </c>
      <c r="K25" s="35">
        <v>243865</v>
      </c>
      <c r="L25" s="32" t="s">
        <v>654</v>
      </c>
      <c r="M25" s="32" t="s">
        <v>98</v>
      </c>
    </row>
    <row r="26" spans="1:14">
      <c r="H26" s="59">
        <v>44</v>
      </c>
      <c r="I26" s="33">
        <v>64310220</v>
      </c>
      <c r="J26" s="34" t="s">
        <v>263</v>
      </c>
      <c r="K26" s="35">
        <v>243865</v>
      </c>
      <c r="L26" s="32" t="s">
        <v>655</v>
      </c>
      <c r="M26" s="32" t="s">
        <v>98</v>
      </c>
    </row>
    <row r="27" spans="1:14">
      <c r="H27" s="32">
        <v>45</v>
      </c>
      <c r="I27" s="33">
        <v>64310221</v>
      </c>
      <c r="J27" s="34" t="s">
        <v>264</v>
      </c>
      <c r="K27" s="35">
        <v>243865</v>
      </c>
      <c r="L27" s="32" t="s">
        <v>656</v>
      </c>
      <c r="M27" s="32" t="s">
        <v>98</v>
      </c>
    </row>
    <row r="28" spans="1:14">
      <c r="H28" s="59">
        <v>46</v>
      </c>
      <c r="I28" s="33">
        <v>64310222</v>
      </c>
      <c r="J28" s="34" t="s">
        <v>265</v>
      </c>
      <c r="K28" s="35">
        <v>243865</v>
      </c>
      <c r="L28" s="32" t="s">
        <v>657</v>
      </c>
      <c r="M28" s="32" t="s">
        <v>98</v>
      </c>
    </row>
    <row r="29" spans="1:14">
      <c r="H29" s="32">
        <v>47</v>
      </c>
      <c r="I29" s="33">
        <v>64310225</v>
      </c>
      <c r="J29" s="34" t="s">
        <v>266</v>
      </c>
      <c r="K29" s="35">
        <v>243865</v>
      </c>
      <c r="L29" s="32" t="s">
        <v>658</v>
      </c>
      <c r="M29" s="32" t="s">
        <v>98</v>
      </c>
    </row>
    <row r="30" spans="1:14">
      <c r="H30" s="59">
        <v>48</v>
      </c>
      <c r="I30" s="33">
        <v>64310227</v>
      </c>
      <c r="J30" s="34" t="s">
        <v>267</v>
      </c>
      <c r="K30" s="35">
        <v>243865</v>
      </c>
      <c r="L30" s="32" t="s">
        <v>659</v>
      </c>
      <c r="M30" s="32" t="s">
        <v>98</v>
      </c>
    </row>
    <row r="31" spans="1:14">
      <c r="H31" s="32">
        <v>49</v>
      </c>
      <c r="I31" s="33">
        <v>64310229</v>
      </c>
      <c r="J31" s="34" t="s">
        <v>268</v>
      </c>
      <c r="K31" s="35">
        <v>243865</v>
      </c>
      <c r="L31" s="32" t="s">
        <v>660</v>
      </c>
      <c r="M31" s="32" t="s">
        <v>98</v>
      </c>
    </row>
    <row r="32" spans="1:14">
      <c r="H32" s="59">
        <v>50</v>
      </c>
      <c r="I32" s="33">
        <v>64310230</v>
      </c>
      <c r="J32" s="34" t="s">
        <v>269</v>
      </c>
      <c r="K32" s="35">
        <v>243865</v>
      </c>
      <c r="L32" s="32" t="s">
        <v>661</v>
      </c>
      <c r="M32" s="32" t="s">
        <v>98</v>
      </c>
    </row>
    <row r="33" spans="8:13">
      <c r="H33" s="32">
        <v>51</v>
      </c>
      <c r="I33" s="33">
        <v>64310240</v>
      </c>
      <c r="J33" s="34" t="s">
        <v>270</v>
      </c>
      <c r="K33" s="35">
        <v>243865</v>
      </c>
      <c r="L33" s="32" t="s">
        <v>662</v>
      </c>
      <c r="M33" s="32" t="s">
        <v>98</v>
      </c>
    </row>
    <row r="34" spans="8:13">
      <c r="H34" s="59">
        <v>52</v>
      </c>
      <c r="I34" s="33">
        <v>64310241</v>
      </c>
      <c r="J34" s="34" t="s">
        <v>271</v>
      </c>
      <c r="K34" s="35">
        <v>243865</v>
      </c>
      <c r="L34" s="32" t="s">
        <v>663</v>
      </c>
      <c r="M34" s="32" t="s">
        <v>98</v>
      </c>
    </row>
    <row r="35" spans="8:13">
      <c r="H35" s="32">
        <v>53</v>
      </c>
      <c r="I35" s="33">
        <v>64310243</v>
      </c>
      <c r="J35" s="34" t="s">
        <v>272</v>
      </c>
      <c r="K35" s="35">
        <v>243865</v>
      </c>
      <c r="L35" s="32" t="s">
        <v>664</v>
      </c>
      <c r="M35" s="32" t="s">
        <v>98</v>
      </c>
    </row>
    <row r="36" spans="8:13">
      <c r="H36" s="59">
        <v>54</v>
      </c>
      <c r="I36" s="33">
        <v>64310259</v>
      </c>
      <c r="J36" s="34" t="s">
        <v>273</v>
      </c>
      <c r="K36" s="35">
        <v>243865</v>
      </c>
      <c r="L36" s="32" t="s">
        <v>665</v>
      </c>
      <c r="M36" s="32" t="s">
        <v>98</v>
      </c>
    </row>
    <row r="37" spans="8:13">
      <c r="H37" s="32">
        <v>55</v>
      </c>
      <c r="I37" s="33">
        <v>64310261</v>
      </c>
      <c r="J37" s="34" t="s">
        <v>274</v>
      </c>
      <c r="K37" s="35">
        <v>243865</v>
      </c>
      <c r="L37" s="32" t="s">
        <v>666</v>
      </c>
      <c r="M37" s="32" t="s">
        <v>98</v>
      </c>
    </row>
  </sheetData>
  <mergeCells count="2">
    <mergeCell ref="A1:B1"/>
    <mergeCell ref="H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06A8-D148-41AB-8A3C-0516A244DFDC}">
  <dimension ref="A1:O3"/>
  <sheetViews>
    <sheetView workbookViewId="0">
      <selection activeCell="B3" sqref="B3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329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55">
        <v>1</v>
      </c>
      <c r="B3" s="107">
        <v>66310255</v>
      </c>
      <c r="C3" s="74" t="s">
        <v>330</v>
      </c>
      <c r="D3" s="58">
        <v>243864</v>
      </c>
      <c r="E3" s="55" t="s">
        <v>215</v>
      </c>
      <c r="F3" s="55" t="s">
        <v>58</v>
      </c>
      <c r="L3" s="53"/>
      <c r="M3" s="53"/>
      <c r="N3" s="60"/>
      <c r="O3" s="5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629A-C328-488E-8CDB-0CE6A19FA0FB}">
  <dimension ref="A1:O52"/>
  <sheetViews>
    <sheetView topLeftCell="A43"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276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32">
        <v>1</v>
      </c>
      <c r="B3" s="33">
        <v>67310029</v>
      </c>
      <c r="C3" s="34" t="s">
        <v>278</v>
      </c>
      <c r="D3" s="35">
        <v>243865</v>
      </c>
      <c r="E3" s="32" t="s">
        <v>277</v>
      </c>
      <c r="F3" s="32" t="s">
        <v>58</v>
      </c>
      <c r="H3"/>
      <c r="I3" s="30"/>
      <c r="L3" s="30"/>
      <c r="M3" s="30"/>
      <c r="N3" s="31"/>
      <c r="O3" s="53"/>
    </row>
    <row r="4" spans="1:15">
      <c r="A4" s="59">
        <v>2</v>
      </c>
      <c r="B4" s="33">
        <v>67310031</v>
      </c>
      <c r="C4" s="34" t="s">
        <v>279</v>
      </c>
      <c r="D4" s="35">
        <v>243865</v>
      </c>
      <c r="E4" s="32" t="s">
        <v>277</v>
      </c>
      <c r="F4" s="32" t="s">
        <v>58</v>
      </c>
      <c r="H4"/>
      <c r="I4" s="30"/>
      <c r="L4" s="30"/>
      <c r="M4" s="30"/>
      <c r="N4" s="31"/>
      <c r="O4" s="54"/>
    </row>
    <row r="5" spans="1:15">
      <c r="A5" s="32">
        <v>3</v>
      </c>
      <c r="B5" s="33">
        <v>67310032</v>
      </c>
      <c r="C5" s="34" t="s">
        <v>280</v>
      </c>
      <c r="D5" s="35">
        <v>243865</v>
      </c>
      <c r="E5" s="32" t="s">
        <v>156</v>
      </c>
      <c r="F5" s="32" t="s">
        <v>58</v>
      </c>
      <c r="H5"/>
      <c r="I5" s="30"/>
      <c r="L5" s="30"/>
      <c r="M5" s="30"/>
      <c r="N5" s="31"/>
    </row>
    <row r="6" spans="1:15">
      <c r="A6" s="59">
        <v>4</v>
      </c>
      <c r="B6" s="33">
        <v>67310033</v>
      </c>
      <c r="C6" s="34" t="s">
        <v>281</v>
      </c>
      <c r="D6" s="35">
        <v>243865</v>
      </c>
      <c r="E6" s="32" t="s">
        <v>156</v>
      </c>
      <c r="F6" s="32" t="s">
        <v>58</v>
      </c>
      <c r="H6"/>
      <c r="I6" s="30"/>
      <c r="L6" s="30"/>
      <c r="M6" s="30"/>
      <c r="N6" s="31"/>
    </row>
    <row r="7" spans="1:15">
      <c r="A7" s="32">
        <v>5</v>
      </c>
      <c r="B7" s="33">
        <v>67310037</v>
      </c>
      <c r="C7" s="34" t="s">
        <v>282</v>
      </c>
      <c r="D7" s="35">
        <v>243865</v>
      </c>
      <c r="E7" s="32" t="s">
        <v>156</v>
      </c>
      <c r="F7" s="32" t="s">
        <v>58</v>
      </c>
      <c r="H7"/>
      <c r="I7" s="30"/>
      <c r="L7" s="30"/>
      <c r="M7" s="30"/>
      <c r="N7" s="31"/>
    </row>
    <row r="8" spans="1:15">
      <c r="A8" s="59">
        <v>6</v>
      </c>
      <c r="B8" s="33">
        <v>67310038</v>
      </c>
      <c r="C8" s="34" t="s">
        <v>283</v>
      </c>
      <c r="D8" s="35">
        <v>243865</v>
      </c>
      <c r="E8" s="32" t="s">
        <v>156</v>
      </c>
      <c r="F8" s="32" t="s">
        <v>58</v>
      </c>
      <c r="H8"/>
      <c r="I8" s="30"/>
      <c r="L8" s="30"/>
      <c r="M8" s="30"/>
      <c r="N8" s="31"/>
    </row>
    <row r="9" spans="1:15">
      <c r="A9" s="32">
        <v>7</v>
      </c>
      <c r="B9" s="33">
        <v>67310039</v>
      </c>
      <c r="C9" s="34" t="s">
        <v>284</v>
      </c>
      <c r="D9" s="35">
        <v>243865</v>
      </c>
      <c r="E9" s="32" t="s">
        <v>156</v>
      </c>
      <c r="F9" s="32" t="s">
        <v>58</v>
      </c>
      <c r="H9"/>
      <c r="I9" s="30"/>
      <c r="L9" s="30"/>
      <c r="M9" s="30"/>
      <c r="N9" s="31"/>
    </row>
    <row r="10" spans="1:15">
      <c r="A10" s="59">
        <v>8</v>
      </c>
      <c r="B10" s="33">
        <v>67310040</v>
      </c>
      <c r="C10" s="34" t="s">
        <v>285</v>
      </c>
      <c r="D10" s="35">
        <v>243865</v>
      </c>
      <c r="E10" s="32" t="s">
        <v>156</v>
      </c>
      <c r="F10" s="32" t="s">
        <v>58</v>
      </c>
      <c r="H10"/>
      <c r="I10" s="30"/>
      <c r="L10" s="30"/>
      <c r="M10" s="30"/>
      <c r="N10" s="31"/>
    </row>
    <row r="11" spans="1:15">
      <c r="A11" s="32">
        <v>9</v>
      </c>
      <c r="B11" s="33">
        <v>67310041</v>
      </c>
      <c r="C11" s="34" t="s">
        <v>286</v>
      </c>
      <c r="D11" s="35">
        <v>243865</v>
      </c>
      <c r="E11" s="32" t="s">
        <v>156</v>
      </c>
      <c r="F11" s="32" t="s">
        <v>58</v>
      </c>
      <c r="H11"/>
      <c r="I11" s="30"/>
      <c r="L11" s="30"/>
      <c r="M11" s="30"/>
      <c r="N11" s="31"/>
    </row>
    <row r="12" spans="1:15">
      <c r="A12" s="59">
        <v>10</v>
      </c>
      <c r="B12" s="33">
        <v>67310042</v>
      </c>
      <c r="C12" s="34" t="s">
        <v>287</v>
      </c>
      <c r="D12" s="35">
        <v>243865</v>
      </c>
      <c r="E12" s="32" t="s">
        <v>156</v>
      </c>
      <c r="F12" s="32" t="s">
        <v>58</v>
      </c>
      <c r="H12"/>
      <c r="I12" s="30"/>
      <c r="L12" s="30"/>
      <c r="M12" s="30"/>
      <c r="N12" s="31"/>
    </row>
    <row r="13" spans="1:15">
      <c r="A13" s="32">
        <v>11</v>
      </c>
      <c r="B13" s="33">
        <v>67310080</v>
      </c>
      <c r="C13" s="34" t="s">
        <v>288</v>
      </c>
      <c r="D13" s="35">
        <v>243865</v>
      </c>
      <c r="E13" s="32" t="s">
        <v>156</v>
      </c>
      <c r="F13" s="32" t="s">
        <v>58</v>
      </c>
      <c r="H13"/>
      <c r="I13" s="30"/>
      <c r="L13" s="30"/>
      <c r="M13" s="30"/>
      <c r="N13" s="31"/>
    </row>
    <row r="14" spans="1:15">
      <c r="A14" s="59">
        <v>12</v>
      </c>
      <c r="B14" s="33">
        <v>67310081</v>
      </c>
      <c r="C14" s="34" t="s">
        <v>289</v>
      </c>
      <c r="D14" s="35">
        <v>243865</v>
      </c>
      <c r="E14" s="32" t="s">
        <v>156</v>
      </c>
      <c r="F14" s="32" t="s">
        <v>58</v>
      </c>
      <c r="H14"/>
      <c r="I14" s="30"/>
      <c r="L14" s="30"/>
      <c r="M14" s="30"/>
      <c r="N14" s="31"/>
    </row>
    <row r="15" spans="1:15">
      <c r="A15" s="32">
        <v>13</v>
      </c>
      <c r="B15" s="33">
        <v>67310082</v>
      </c>
      <c r="C15" s="34" t="s">
        <v>290</v>
      </c>
      <c r="D15" s="35">
        <v>243865</v>
      </c>
      <c r="E15" s="32" t="s">
        <v>156</v>
      </c>
      <c r="F15" s="32" t="s">
        <v>58</v>
      </c>
      <c r="H15"/>
      <c r="I15" s="30"/>
      <c r="L15" s="30"/>
      <c r="M15" s="30"/>
      <c r="N15" s="31"/>
    </row>
    <row r="16" spans="1:15">
      <c r="A16" s="59">
        <v>14</v>
      </c>
      <c r="B16" s="33">
        <v>67310084</v>
      </c>
      <c r="C16" s="34" t="s">
        <v>291</v>
      </c>
      <c r="D16" s="35">
        <v>243865</v>
      </c>
      <c r="E16" s="32" t="s">
        <v>156</v>
      </c>
      <c r="F16" s="32" t="s">
        <v>58</v>
      </c>
      <c r="H16"/>
      <c r="I16" s="30"/>
      <c r="L16" s="30"/>
      <c r="M16" s="30"/>
      <c r="N16" s="31"/>
    </row>
    <row r="17" spans="1:14">
      <c r="A17" s="32">
        <v>15</v>
      </c>
      <c r="B17" s="33">
        <v>67310085</v>
      </c>
      <c r="C17" s="34" t="s">
        <v>292</v>
      </c>
      <c r="D17" s="35">
        <v>243865</v>
      </c>
      <c r="E17" s="32" t="s">
        <v>156</v>
      </c>
      <c r="F17" s="32" t="s">
        <v>58</v>
      </c>
      <c r="H17"/>
      <c r="I17" s="30"/>
      <c r="L17" s="30"/>
      <c r="M17" s="30"/>
      <c r="N17" s="31"/>
    </row>
    <row r="18" spans="1:14">
      <c r="A18" s="59">
        <v>16</v>
      </c>
      <c r="B18" s="33">
        <v>67310087</v>
      </c>
      <c r="C18" s="34" t="s">
        <v>293</v>
      </c>
      <c r="D18" s="35">
        <v>243865</v>
      </c>
      <c r="E18" s="32" t="s">
        <v>156</v>
      </c>
      <c r="F18" s="32" t="s">
        <v>58</v>
      </c>
      <c r="H18"/>
      <c r="I18" s="30"/>
      <c r="L18" s="30"/>
      <c r="M18" s="30"/>
      <c r="N18" s="31"/>
    </row>
    <row r="19" spans="1:14">
      <c r="A19" s="32">
        <v>17</v>
      </c>
      <c r="B19" s="33">
        <v>67310089</v>
      </c>
      <c r="C19" s="34" t="s">
        <v>294</v>
      </c>
      <c r="D19" s="35">
        <v>243865</v>
      </c>
      <c r="E19" s="32" t="s">
        <v>156</v>
      </c>
      <c r="F19" s="32" t="s">
        <v>58</v>
      </c>
      <c r="H19"/>
      <c r="I19" s="30"/>
      <c r="L19" s="30"/>
      <c r="M19" s="30"/>
      <c r="N19" s="31"/>
    </row>
    <row r="20" spans="1:14">
      <c r="A20" s="59">
        <v>18</v>
      </c>
      <c r="B20" s="33">
        <v>67310090</v>
      </c>
      <c r="C20" s="34" t="s">
        <v>295</v>
      </c>
      <c r="D20" s="35">
        <v>243865</v>
      </c>
      <c r="E20" s="32" t="s">
        <v>156</v>
      </c>
      <c r="F20" s="32" t="s">
        <v>58</v>
      </c>
      <c r="H20"/>
      <c r="I20" s="30"/>
      <c r="L20" s="30"/>
      <c r="M20" s="30"/>
      <c r="N20" s="31"/>
    </row>
    <row r="21" spans="1:14">
      <c r="A21" s="32">
        <v>19</v>
      </c>
      <c r="B21" s="33">
        <v>67310091</v>
      </c>
      <c r="C21" s="34" t="s">
        <v>296</v>
      </c>
      <c r="D21" s="35">
        <v>243865</v>
      </c>
      <c r="E21" s="32" t="s">
        <v>156</v>
      </c>
      <c r="F21" s="32" t="s">
        <v>58</v>
      </c>
      <c r="H21"/>
      <c r="I21" s="30"/>
      <c r="L21" s="30"/>
      <c r="M21" s="30"/>
      <c r="N21" s="31"/>
    </row>
    <row r="22" spans="1:14">
      <c r="A22" s="59">
        <v>20</v>
      </c>
      <c r="B22" s="33">
        <v>67310127</v>
      </c>
      <c r="C22" s="34" t="s">
        <v>297</v>
      </c>
      <c r="D22" s="35">
        <v>243865</v>
      </c>
      <c r="E22" s="32" t="s">
        <v>156</v>
      </c>
      <c r="F22" s="32" t="s">
        <v>58</v>
      </c>
      <c r="H22"/>
      <c r="I22" s="30"/>
      <c r="L22" s="30"/>
      <c r="M22" s="30"/>
      <c r="N22" s="31"/>
    </row>
    <row r="23" spans="1:14">
      <c r="A23" s="32">
        <v>21</v>
      </c>
      <c r="B23" s="33">
        <v>67310128</v>
      </c>
      <c r="C23" s="34" t="s">
        <v>298</v>
      </c>
      <c r="D23" s="35">
        <v>243865</v>
      </c>
      <c r="E23" s="32" t="s">
        <v>156</v>
      </c>
      <c r="F23" s="32" t="s">
        <v>58</v>
      </c>
      <c r="H23"/>
      <c r="I23" s="30"/>
      <c r="L23" s="30"/>
      <c r="M23" s="30"/>
      <c r="N23" s="31"/>
    </row>
    <row r="24" spans="1:14">
      <c r="A24" s="59">
        <v>22</v>
      </c>
      <c r="B24" s="33">
        <v>67310129</v>
      </c>
      <c r="C24" s="34" t="s">
        <v>299</v>
      </c>
      <c r="D24" s="35">
        <v>243865</v>
      </c>
      <c r="E24" s="32" t="s">
        <v>156</v>
      </c>
      <c r="F24" s="32" t="s">
        <v>58</v>
      </c>
      <c r="H24"/>
      <c r="I24" s="30"/>
      <c r="L24" s="30"/>
      <c r="M24" s="30"/>
      <c r="N24" s="31"/>
    </row>
    <row r="25" spans="1:14">
      <c r="A25" s="32">
        <v>23</v>
      </c>
      <c r="B25" s="33">
        <v>67310130</v>
      </c>
      <c r="C25" s="34" t="s">
        <v>300</v>
      </c>
      <c r="D25" s="35">
        <v>243865</v>
      </c>
      <c r="E25" s="32" t="s">
        <v>156</v>
      </c>
      <c r="F25" s="32" t="s">
        <v>58</v>
      </c>
      <c r="H25"/>
      <c r="I25" s="30"/>
      <c r="L25" s="30"/>
      <c r="M25" s="30"/>
      <c r="N25" s="31"/>
    </row>
    <row r="26" spans="1:14">
      <c r="A26" s="59">
        <v>24</v>
      </c>
      <c r="B26" s="33">
        <v>67310131</v>
      </c>
      <c r="C26" s="34" t="s">
        <v>301</v>
      </c>
      <c r="D26" s="35">
        <v>243865</v>
      </c>
      <c r="E26" s="32" t="s">
        <v>156</v>
      </c>
      <c r="F26" s="32" t="s">
        <v>58</v>
      </c>
      <c r="H26"/>
      <c r="I26" s="30"/>
      <c r="L26" s="30"/>
      <c r="M26" s="30"/>
      <c r="N26" s="31"/>
    </row>
    <row r="27" spans="1:14">
      <c r="A27" s="32">
        <v>25</v>
      </c>
      <c r="B27" s="33">
        <v>67310132</v>
      </c>
      <c r="C27" s="34" t="s">
        <v>302</v>
      </c>
      <c r="D27" s="35">
        <v>243865</v>
      </c>
      <c r="E27" s="32" t="s">
        <v>156</v>
      </c>
      <c r="F27" s="32" t="s">
        <v>58</v>
      </c>
      <c r="H27"/>
      <c r="I27" s="30"/>
      <c r="L27" s="30"/>
      <c r="M27" s="30"/>
      <c r="N27" s="31"/>
    </row>
    <row r="28" spans="1:14">
      <c r="A28" s="59">
        <v>26</v>
      </c>
      <c r="B28" s="33">
        <v>67310133</v>
      </c>
      <c r="C28" s="34" t="s">
        <v>303</v>
      </c>
      <c r="D28" s="35">
        <v>243865</v>
      </c>
      <c r="E28" s="32" t="s">
        <v>156</v>
      </c>
      <c r="F28" s="32" t="s">
        <v>58</v>
      </c>
      <c r="H28"/>
      <c r="I28" s="30"/>
      <c r="L28" s="30"/>
      <c r="M28" s="30"/>
      <c r="N28" s="31"/>
    </row>
    <row r="29" spans="1:14">
      <c r="A29" s="32">
        <v>27</v>
      </c>
      <c r="B29" s="33">
        <v>67310134</v>
      </c>
      <c r="C29" s="34" t="s">
        <v>304</v>
      </c>
      <c r="D29" s="35">
        <v>243865</v>
      </c>
      <c r="E29" s="32" t="s">
        <v>156</v>
      </c>
      <c r="F29" s="32" t="s">
        <v>58</v>
      </c>
      <c r="H29"/>
      <c r="I29" s="30"/>
      <c r="L29" s="30"/>
      <c r="M29" s="30"/>
      <c r="N29" s="31"/>
    </row>
    <row r="30" spans="1:14">
      <c r="A30" s="59">
        <v>28</v>
      </c>
      <c r="B30" s="33">
        <v>67310135</v>
      </c>
      <c r="C30" s="34" t="s">
        <v>305</v>
      </c>
      <c r="D30" s="35">
        <v>243865</v>
      </c>
      <c r="E30" s="32" t="s">
        <v>156</v>
      </c>
      <c r="F30" s="32" t="s">
        <v>58</v>
      </c>
      <c r="H30"/>
      <c r="I30" s="30"/>
      <c r="L30" s="30"/>
      <c r="M30" s="30"/>
      <c r="N30" s="31"/>
    </row>
    <row r="31" spans="1:14">
      <c r="A31" s="32">
        <v>29</v>
      </c>
      <c r="B31" s="33">
        <v>67310136</v>
      </c>
      <c r="C31" s="34" t="s">
        <v>306</v>
      </c>
      <c r="D31" s="35">
        <v>243865</v>
      </c>
      <c r="E31" s="32" t="s">
        <v>156</v>
      </c>
      <c r="F31" s="32" t="s">
        <v>58</v>
      </c>
      <c r="H31"/>
      <c r="I31" s="30"/>
      <c r="L31" s="30"/>
      <c r="M31" s="30"/>
      <c r="N31" s="31"/>
    </row>
    <row r="32" spans="1:14">
      <c r="A32" s="59">
        <v>30</v>
      </c>
      <c r="B32" s="33">
        <v>67310137</v>
      </c>
      <c r="C32" s="34" t="s">
        <v>307</v>
      </c>
      <c r="D32" s="35">
        <v>243865</v>
      </c>
      <c r="E32" s="32" t="s">
        <v>156</v>
      </c>
      <c r="F32" s="32" t="s">
        <v>58</v>
      </c>
      <c r="H32"/>
      <c r="I32" s="30"/>
      <c r="L32" s="30"/>
      <c r="M32" s="30"/>
      <c r="N32" s="31"/>
    </row>
    <row r="33" spans="1:14">
      <c r="A33" s="32">
        <v>31</v>
      </c>
      <c r="B33" s="33">
        <v>67310138</v>
      </c>
      <c r="C33" s="34" t="s">
        <v>308</v>
      </c>
      <c r="D33" s="35">
        <v>243865</v>
      </c>
      <c r="E33" s="32" t="s">
        <v>156</v>
      </c>
      <c r="F33" s="32" t="s">
        <v>58</v>
      </c>
      <c r="H33"/>
      <c r="I33" s="30"/>
      <c r="L33" s="30"/>
      <c r="M33" s="30"/>
      <c r="N33" s="31"/>
    </row>
    <row r="34" spans="1:14">
      <c r="A34" s="59">
        <v>32</v>
      </c>
      <c r="B34" s="33">
        <v>67310139</v>
      </c>
      <c r="C34" s="34" t="s">
        <v>309</v>
      </c>
      <c r="D34" s="35">
        <v>243865</v>
      </c>
      <c r="E34" s="32" t="s">
        <v>156</v>
      </c>
      <c r="F34" s="32" t="s">
        <v>58</v>
      </c>
      <c r="H34"/>
      <c r="I34" s="30"/>
      <c r="L34" s="30"/>
      <c r="M34" s="30"/>
      <c r="N34" s="31"/>
    </row>
    <row r="35" spans="1:14">
      <c r="A35" s="32">
        <v>33</v>
      </c>
      <c r="B35" s="33">
        <v>67310140</v>
      </c>
      <c r="C35" s="34" t="s">
        <v>310</v>
      </c>
      <c r="D35" s="35">
        <v>243865</v>
      </c>
      <c r="E35" s="32" t="s">
        <v>156</v>
      </c>
      <c r="F35" s="32" t="s">
        <v>58</v>
      </c>
      <c r="H35"/>
      <c r="I35" s="30"/>
      <c r="L35" s="30"/>
      <c r="M35" s="30"/>
      <c r="N35" s="31"/>
    </row>
    <row r="36" spans="1:14">
      <c r="A36" s="59">
        <v>34</v>
      </c>
      <c r="B36" s="33">
        <v>67310141</v>
      </c>
      <c r="C36" s="34" t="s">
        <v>311</v>
      </c>
      <c r="D36" s="35">
        <v>243865</v>
      </c>
      <c r="E36" s="32" t="s">
        <v>156</v>
      </c>
      <c r="F36" s="32" t="s">
        <v>58</v>
      </c>
      <c r="H36"/>
      <c r="I36" s="30"/>
      <c r="L36" s="30"/>
      <c r="M36" s="30"/>
      <c r="N36" s="31"/>
    </row>
    <row r="37" spans="1:14">
      <c r="A37" s="32">
        <v>35</v>
      </c>
      <c r="B37" s="33">
        <v>67310143</v>
      </c>
      <c r="C37" s="34" t="s">
        <v>312</v>
      </c>
      <c r="D37" s="35">
        <v>243865</v>
      </c>
      <c r="E37" s="32" t="s">
        <v>156</v>
      </c>
      <c r="F37" s="32" t="s">
        <v>58</v>
      </c>
      <c r="H37"/>
      <c r="I37" s="30"/>
      <c r="L37" s="30"/>
      <c r="M37" s="30"/>
      <c r="N37" s="31"/>
    </row>
    <row r="38" spans="1:14">
      <c r="A38" s="59">
        <v>36</v>
      </c>
      <c r="B38" s="33">
        <v>67310144</v>
      </c>
      <c r="C38" s="34" t="s">
        <v>313</v>
      </c>
      <c r="D38" s="35">
        <v>243865</v>
      </c>
      <c r="E38" s="32" t="s">
        <v>156</v>
      </c>
      <c r="F38" s="32" t="s">
        <v>58</v>
      </c>
      <c r="H38"/>
      <c r="I38" s="30"/>
      <c r="L38" s="30"/>
      <c r="M38" s="30"/>
    </row>
    <row r="39" spans="1:14">
      <c r="A39" s="32">
        <v>37</v>
      </c>
      <c r="B39" s="33">
        <v>67310145</v>
      </c>
      <c r="C39" s="34" t="s">
        <v>314</v>
      </c>
      <c r="D39" s="35">
        <v>243865</v>
      </c>
      <c r="E39" s="32" t="s">
        <v>156</v>
      </c>
      <c r="F39" s="32" t="s">
        <v>58</v>
      </c>
      <c r="H39"/>
      <c r="I39" s="30"/>
      <c r="L39" s="30"/>
      <c r="M39" s="30"/>
    </row>
    <row r="40" spans="1:14">
      <c r="A40" s="59">
        <v>38</v>
      </c>
      <c r="B40" s="33">
        <v>67310146</v>
      </c>
      <c r="C40" s="34" t="s">
        <v>315</v>
      </c>
      <c r="D40" s="35">
        <v>243865</v>
      </c>
      <c r="E40" s="32" t="s">
        <v>156</v>
      </c>
      <c r="F40" s="32" t="s">
        <v>58</v>
      </c>
      <c r="H40"/>
      <c r="I40" s="30"/>
      <c r="L40" s="30"/>
      <c r="M40" s="30"/>
    </row>
    <row r="41" spans="1:14">
      <c r="A41" s="32">
        <v>39</v>
      </c>
      <c r="B41" s="33">
        <v>67310147</v>
      </c>
      <c r="C41" s="34" t="s">
        <v>316</v>
      </c>
      <c r="D41" s="35">
        <v>243865</v>
      </c>
      <c r="E41" s="32" t="s">
        <v>156</v>
      </c>
      <c r="F41" s="32" t="s">
        <v>58</v>
      </c>
      <c r="H41"/>
      <c r="I41" s="30"/>
      <c r="L41" s="30"/>
      <c r="M41" s="30"/>
    </row>
    <row r="42" spans="1:14">
      <c r="A42" s="59">
        <v>40</v>
      </c>
      <c r="B42" s="33">
        <v>67310148</v>
      </c>
      <c r="C42" s="34" t="s">
        <v>317</v>
      </c>
      <c r="D42" s="35">
        <v>243865</v>
      </c>
      <c r="E42" s="32" t="s">
        <v>156</v>
      </c>
      <c r="F42" s="32" t="s">
        <v>58</v>
      </c>
      <c r="H42"/>
      <c r="I42" s="30"/>
      <c r="L42" s="30"/>
      <c r="M42" s="30"/>
    </row>
    <row r="43" spans="1:14">
      <c r="A43" s="32">
        <v>41</v>
      </c>
      <c r="B43" s="33">
        <v>67310180</v>
      </c>
      <c r="C43" s="34" t="s">
        <v>318</v>
      </c>
      <c r="D43" s="35">
        <v>243865</v>
      </c>
      <c r="E43" s="32" t="s">
        <v>156</v>
      </c>
      <c r="F43" s="32" t="s">
        <v>58</v>
      </c>
      <c r="H43"/>
      <c r="I43" s="30"/>
      <c r="L43" s="30"/>
      <c r="M43" s="30"/>
    </row>
    <row r="44" spans="1:14">
      <c r="A44" s="59">
        <v>42</v>
      </c>
      <c r="B44" s="33">
        <v>67310181</v>
      </c>
      <c r="C44" s="34" t="s">
        <v>319</v>
      </c>
      <c r="D44" s="35">
        <v>243865</v>
      </c>
      <c r="E44" s="32" t="s">
        <v>156</v>
      </c>
      <c r="F44" s="32" t="s">
        <v>58</v>
      </c>
      <c r="H44"/>
      <c r="I44" s="30"/>
      <c r="L44" s="30"/>
      <c r="M44" s="30"/>
    </row>
    <row r="45" spans="1:14">
      <c r="A45" s="32">
        <v>43</v>
      </c>
      <c r="B45" s="33">
        <v>67310182</v>
      </c>
      <c r="C45" s="34" t="s">
        <v>320</v>
      </c>
      <c r="D45" s="35">
        <v>243865</v>
      </c>
      <c r="E45" s="32" t="s">
        <v>156</v>
      </c>
      <c r="F45" s="32" t="s">
        <v>58</v>
      </c>
      <c r="H45"/>
      <c r="I45" s="30"/>
      <c r="L45" s="30"/>
      <c r="M45" s="30"/>
    </row>
    <row r="46" spans="1:14">
      <c r="A46" s="59">
        <v>44</v>
      </c>
      <c r="B46" s="33">
        <v>67310183</v>
      </c>
      <c r="C46" s="34" t="s">
        <v>321</v>
      </c>
      <c r="D46" s="35">
        <v>243865</v>
      </c>
      <c r="E46" s="32" t="s">
        <v>156</v>
      </c>
      <c r="F46" s="32" t="s">
        <v>58</v>
      </c>
      <c r="H46"/>
      <c r="I46" s="30"/>
      <c r="L46" s="30"/>
      <c r="M46" s="30"/>
    </row>
    <row r="47" spans="1:14">
      <c r="A47" s="32">
        <v>45</v>
      </c>
      <c r="B47" s="33">
        <v>67310184</v>
      </c>
      <c r="C47" s="34" t="s">
        <v>322</v>
      </c>
      <c r="D47" s="35">
        <v>243865</v>
      </c>
      <c r="E47" s="32" t="s">
        <v>156</v>
      </c>
      <c r="F47" s="32" t="s">
        <v>58</v>
      </c>
      <c r="H47"/>
      <c r="I47" s="30"/>
      <c r="L47" s="30"/>
      <c r="M47" s="30"/>
    </row>
    <row r="48" spans="1:14">
      <c r="A48" s="59">
        <v>46</v>
      </c>
      <c r="B48" s="33">
        <v>67310185</v>
      </c>
      <c r="C48" s="34" t="s">
        <v>323</v>
      </c>
      <c r="D48" s="35">
        <v>243865</v>
      </c>
      <c r="E48" s="32" t="s">
        <v>156</v>
      </c>
      <c r="F48" s="32" t="s">
        <v>58</v>
      </c>
      <c r="H48"/>
      <c r="I48" s="30"/>
      <c r="L48" s="30"/>
      <c r="M48" s="30"/>
    </row>
    <row r="49" spans="1:13">
      <c r="A49" s="32">
        <v>47</v>
      </c>
      <c r="B49" s="33">
        <v>67310186</v>
      </c>
      <c r="C49" s="34" t="s">
        <v>324</v>
      </c>
      <c r="D49" s="35">
        <v>243865</v>
      </c>
      <c r="E49" s="32" t="s">
        <v>156</v>
      </c>
      <c r="F49" s="32" t="s">
        <v>58</v>
      </c>
      <c r="H49"/>
      <c r="I49" s="30"/>
      <c r="L49" s="30"/>
      <c r="M49" s="30"/>
    </row>
    <row r="50" spans="1:13">
      <c r="A50" s="59">
        <v>48</v>
      </c>
      <c r="B50" s="33">
        <v>67310187</v>
      </c>
      <c r="C50" s="34" t="s">
        <v>325</v>
      </c>
      <c r="D50" s="35">
        <v>243865</v>
      </c>
      <c r="E50" s="32" t="s">
        <v>156</v>
      </c>
      <c r="F50" s="32" t="s">
        <v>58</v>
      </c>
      <c r="H50"/>
      <c r="I50" s="30"/>
      <c r="L50" s="30"/>
      <c r="M50" s="30"/>
    </row>
    <row r="51" spans="1:13">
      <c r="A51" s="32">
        <v>49</v>
      </c>
      <c r="B51" s="33">
        <v>67310208</v>
      </c>
      <c r="C51" s="34" t="s">
        <v>326</v>
      </c>
      <c r="D51" s="35">
        <v>243865</v>
      </c>
      <c r="E51" s="32" t="s">
        <v>156</v>
      </c>
      <c r="F51" s="32" t="s">
        <v>58</v>
      </c>
      <c r="H51"/>
      <c r="I51" s="30"/>
      <c r="L51" s="30"/>
      <c r="M51" s="30"/>
    </row>
    <row r="52" spans="1:13">
      <c r="A52" s="59">
        <v>50</v>
      </c>
      <c r="B52" s="33">
        <v>67310210</v>
      </c>
      <c r="C52" s="34" t="s">
        <v>327</v>
      </c>
      <c r="D52" s="35">
        <v>243865</v>
      </c>
      <c r="E52" s="32" t="s">
        <v>156</v>
      </c>
      <c r="F52" s="32" t="s">
        <v>58</v>
      </c>
      <c r="H52"/>
      <c r="I52" s="30"/>
      <c r="L52" s="30"/>
      <c r="M52" s="3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5119-6446-450C-AF11-ADECAAD6CF93}">
  <dimension ref="A1:O38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30" t="s">
        <v>545</v>
      </c>
      <c r="B1" s="130"/>
    </row>
    <row r="2" spans="1:15">
      <c r="A2" s="131" t="s">
        <v>540</v>
      </c>
      <c r="B2" s="131"/>
      <c r="C2" s="131"/>
      <c r="D2" s="131"/>
      <c r="E2" s="131"/>
      <c r="F2" s="131"/>
    </row>
    <row r="3" spans="1:15">
      <c r="A3" s="23" t="s">
        <v>20</v>
      </c>
      <c r="B3" s="23" t="s">
        <v>21</v>
      </c>
      <c r="C3" s="23" t="s">
        <v>22</v>
      </c>
      <c r="D3" s="23" t="s">
        <v>18</v>
      </c>
      <c r="E3" s="23" t="s">
        <v>19</v>
      </c>
      <c r="F3" s="23" t="s">
        <v>23</v>
      </c>
    </row>
    <row r="4" spans="1:15">
      <c r="A4" s="46">
        <v>1</v>
      </c>
      <c r="B4" s="43">
        <v>64310025</v>
      </c>
      <c r="C4" s="44" t="s">
        <v>532</v>
      </c>
      <c r="D4" s="45">
        <v>243863</v>
      </c>
      <c r="E4" s="46" t="s">
        <v>156</v>
      </c>
      <c r="F4" s="46" t="s">
        <v>98</v>
      </c>
      <c r="G4"/>
      <c r="H4"/>
      <c r="I4" s="30"/>
      <c r="L4" s="30"/>
      <c r="M4" s="30"/>
      <c r="N4" s="31"/>
    </row>
    <row r="5" spans="1:15">
      <c r="A5" s="46">
        <v>2</v>
      </c>
      <c r="B5" s="43">
        <v>64310026</v>
      </c>
      <c r="C5" s="44" t="s">
        <v>533</v>
      </c>
      <c r="D5" s="45">
        <v>243863</v>
      </c>
      <c r="E5" s="46" t="s">
        <v>156</v>
      </c>
      <c r="F5" s="46" t="s">
        <v>98</v>
      </c>
      <c r="G5"/>
      <c r="H5"/>
      <c r="I5" s="30"/>
      <c r="L5" s="30"/>
      <c r="M5" s="30"/>
      <c r="N5" s="31"/>
    </row>
    <row r="6" spans="1:15">
      <c r="A6" s="46">
        <v>3</v>
      </c>
      <c r="B6" s="43">
        <v>64310027</v>
      </c>
      <c r="C6" s="44" t="s">
        <v>534</v>
      </c>
      <c r="D6" s="45">
        <v>243863</v>
      </c>
      <c r="E6" s="46" t="s">
        <v>156</v>
      </c>
      <c r="F6" s="46" t="s">
        <v>98</v>
      </c>
      <c r="G6"/>
      <c r="H6"/>
      <c r="I6" s="30"/>
      <c r="L6" s="30"/>
      <c r="M6" s="30"/>
      <c r="N6" s="31"/>
    </row>
    <row r="7" spans="1:15">
      <c r="A7" s="46">
        <v>4</v>
      </c>
      <c r="B7" s="43">
        <v>64310028</v>
      </c>
      <c r="C7" s="44" t="s">
        <v>535</v>
      </c>
      <c r="D7" s="45">
        <v>243863</v>
      </c>
      <c r="E7" s="46" t="s">
        <v>156</v>
      </c>
      <c r="F7" s="46" t="s">
        <v>98</v>
      </c>
      <c r="G7"/>
      <c r="H7"/>
      <c r="I7" s="30"/>
      <c r="L7" s="30"/>
      <c r="M7" s="30"/>
      <c r="N7" s="31"/>
    </row>
    <row r="8" spans="1:15">
      <c r="A8" s="46">
        <v>5</v>
      </c>
      <c r="B8" s="43">
        <v>64310029</v>
      </c>
      <c r="C8" s="44" t="s">
        <v>536</v>
      </c>
      <c r="D8" s="45">
        <v>243863</v>
      </c>
      <c r="E8" s="46" t="s">
        <v>156</v>
      </c>
      <c r="F8" s="46" t="s">
        <v>98</v>
      </c>
      <c r="G8"/>
      <c r="H8"/>
      <c r="I8" s="30"/>
      <c r="L8" s="30"/>
      <c r="M8" s="30"/>
      <c r="N8" s="31"/>
    </row>
    <row r="9" spans="1:15">
      <c r="A9" s="46">
        <v>6</v>
      </c>
      <c r="B9" s="43">
        <v>64310090</v>
      </c>
      <c r="C9" s="44" t="s">
        <v>537</v>
      </c>
      <c r="D9" s="45">
        <v>243863</v>
      </c>
      <c r="E9" s="46" t="s">
        <v>156</v>
      </c>
      <c r="F9" s="46" t="s">
        <v>98</v>
      </c>
      <c r="G9"/>
      <c r="H9"/>
      <c r="I9" s="30"/>
      <c r="L9" s="30"/>
      <c r="M9" s="30"/>
      <c r="N9" s="31"/>
    </row>
    <row r="10" spans="1:15">
      <c r="A10" s="46">
        <v>7</v>
      </c>
      <c r="B10" s="43">
        <v>64310091</v>
      </c>
      <c r="C10" s="44" t="s">
        <v>538</v>
      </c>
      <c r="D10" s="45">
        <v>243863</v>
      </c>
      <c r="E10" s="46" t="s">
        <v>156</v>
      </c>
      <c r="F10" s="46" t="s">
        <v>98</v>
      </c>
      <c r="G10"/>
      <c r="H10"/>
      <c r="I10" s="30"/>
      <c r="L10" s="30"/>
      <c r="M10" s="30"/>
      <c r="N10" s="31"/>
    </row>
    <row r="11" spans="1:15">
      <c r="A11" s="46">
        <v>8</v>
      </c>
      <c r="B11" s="43">
        <v>64310147</v>
      </c>
      <c r="C11" s="44" t="s">
        <v>539</v>
      </c>
      <c r="D11" s="45">
        <v>243863</v>
      </c>
      <c r="E11" s="46" t="s">
        <v>156</v>
      </c>
      <c r="F11" s="46" t="s">
        <v>98</v>
      </c>
      <c r="G11"/>
      <c r="H11"/>
      <c r="I11" s="30"/>
      <c r="L11" s="30"/>
      <c r="M11" s="30"/>
      <c r="N11" s="31"/>
    </row>
    <row r="12" spans="1:15">
      <c r="A12" s="63"/>
      <c r="B12" s="64"/>
      <c r="C12" s="65"/>
      <c r="D12" s="66"/>
      <c r="E12" s="63"/>
      <c r="F12" s="63"/>
      <c r="G12"/>
      <c r="H12"/>
      <c r="I12" s="30"/>
      <c r="L12" s="30"/>
      <c r="M12" s="30"/>
      <c r="N12" s="31"/>
    </row>
    <row r="13" spans="1:15">
      <c r="A13" s="63"/>
      <c r="B13" s="64"/>
      <c r="C13" s="65"/>
      <c r="D13" s="66"/>
      <c r="E13" s="63"/>
      <c r="F13" s="63"/>
      <c r="G13"/>
      <c r="H13"/>
      <c r="I13" s="30"/>
      <c r="L13" s="30"/>
      <c r="M13" s="30"/>
      <c r="N13" s="31"/>
    </row>
    <row r="14" spans="1:15">
      <c r="A14" s="129" t="s">
        <v>541</v>
      </c>
      <c r="B14" s="129"/>
      <c r="C14" s="129"/>
      <c r="D14" s="129"/>
      <c r="E14" s="129"/>
      <c r="F14" s="129"/>
      <c r="G14"/>
      <c r="H14"/>
      <c r="I14" s="30"/>
      <c r="L14" s="30"/>
      <c r="M14" s="30"/>
      <c r="N14" s="31"/>
    </row>
    <row r="15" spans="1:15">
      <c r="A15" s="23" t="s">
        <v>20</v>
      </c>
      <c r="B15" s="23" t="s">
        <v>21</v>
      </c>
      <c r="C15" s="23" t="s">
        <v>22</v>
      </c>
      <c r="D15" s="23" t="s">
        <v>18</v>
      </c>
      <c r="E15" s="23" t="s">
        <v>19</v>
      </c>
      <c r="F15" s="23" t="s">
        <v>23</v>
      </c>
      <c r="G15"/>
      <c r="H15"/>
      <c r="I15" s="30"/>
      <c r="L15" s="30"/>
      <c r="M15" s="30"/>
      <c r="N15" s="31"/>
    </row>
    <row r="16" spans="1:15">
      <c r="A16" s="72">
        <v>1</v>
      </c>
      <c r="B16" s="43">
        <v>64310022</v>
      </c>
      <c r="C16" s="44" t="s">
        <v>542</v>
      </c>
      <c r="D16" s="73">
        <v>243863</v>
      </c>
      <c r="E16" s="72" t="s">
        <v>156</v>
      </c>
      <c r="F16" s="72" t="s">
        <v>98</v>
      </c>
      <c r="G16"/>
      <c r="H16"/>
      <c r="I16" s="30"/>
      <c r="L16" s="30"/>
      <c r="M16" s="30"/>
      <c r="N16" s="31"/>
      <c r="O16"/>
    </row>
    <row r="17" spans="1:15">
      <c r="A17" s="46">
        <v>2</v>
      </c>
      <c r="B17" s="43">
        <v>64310146</v>
      </c>
      <c r="C17" s="44" t="s">
        <v>543</v>
      </c>
      <c r="D17" s="45">
        <v>243863</v>
      </c>
      <c r="E17" s="46" t="s">
        <v>156</v>
      </c>
      <c r="F17" s="46" t="s">
        <v>98</v>
      </c>
      <c r="G17"/>
      <c r="H17"/>
      <c r="I17" s="30"/>
      <c r="L17" s="30"/>
      <c r="M17" s="30"/>
      <c r="N17" s="31"/>
      <c r="O17" s="31"/>
    </row>
    <row r="18" spans="1:15">
      <c r="A18" s="46">
        <v>3</v>
      </c>
      <c r="B18" s="43">
        <v>64310205</v>
      </c>
      <c r="C18" s="44" t="s">
        <v>544</v>
      </c>
      <c r="D18" s="45">
        <v>243863</v>
      </c>
      <c r="E18" s="46" t="s">
        <v>156</v>
      </c>
      <c r="F18" s="46" t="s">
        <v>98</v>
      </c>
      <c r="G18"/>
      <c r="H18"/>
      <c r="I18" s="30"/>
      <c r="L18" s="30"/>
      <c r="M18" s="30"/>
      <c r="N18" s="31"/>
      <c r="O18"/>
    </row>
    <row r="19" spans="1:15">
      <c r="H19"/>
      <c r="I19" s="30"/>
      <c r="J19" s="30"/>
      <c r="K19" s="30"/>
      <c r="L19" s="30"/>
      <c r="M19" s="30"/>
      <c r="N19" s="31"/>
    </row>
    <row r="20" spans="1:15">
      <c r="H20"/>
      <c r="I20" s="30"/>
      <c r="J20" s="30"/>
      <c r="K20" s="30"/>
      <c r="L20" s="30"/>
      <c r="M20" s="30"/>
      <c r="N20" s="31"/>
    </row>
    <row r="21" spans="1:15">
      <c r="H21"/>
      <c r="I21" s="30"/>
      <c r="J21" s="30"/>
      <c r="K21" s="30"/>
      <c r="L21" s="30"/>
      <c r="M21" s="30"/>
      <c r="N21" s="31"/>
    </row>
    <row r="22" spans="1:15">
      <c r="H22"/>
      <c r="I22" s="30"/>
      <c r="J22" s="30"/>
      <c r="K22" s="30"/>
      <c r="L22" s="30"/>
      <c r="M22" s="30"/>
      <c r="N22" s="31"/>
    </row>
    <row r="23" spans="1:15">
      <c r="H23"/>
      <c r="I23" s="30"/>
      <c r="J23" s="30"/>
      <c r="K23" s="30"/>
      <c r="L23" s="30"/>
      <c r="M23" s="30"/>
      <c r="N23" s="31"/>
    </row>
    <row r="24" spans="1:15">
      <c r="H24"/>
      <c r="I24" s="30"/>
      <c r="J24" s="30"/>
      <c r="K24" s="30"/>
      <c r="L24" s="30"/>
      <c r="M24" s="30"/>
      <c r="N24" s="31"/>
    </row>
    <row r="25" spans="1:15">
      <c r="H25"/>
      <c r="I25" s="30"/>
      <c r="J25" s="30"/>
      <c r="K25" s="30"/>
      <c r="L25" s="30"/>
      <c r="M25" s="30"/>
      <c r="N25" s="31"/>
    </row>
    <row r="26" spans="1:15">
      <c r="H26"/>
      <c r="I26" s="30"/>
      <c r="J26" s="30"/>
      <c r="K26" s="30"/>
      <c r="L26" s="30"/>
      <c r="M26" s="30"/>
      <c r="N26" s="31"/>
    </row>
    <row r="27" spans="1:15">
      <c r="H27"/>
      <c r="I27" s="30"/>
      <c r="J27" s="30"/>
      <c r="K27" s="30"/>
      <c r="L27" s="30"/>
      <c r="M27" s="30"/>
      <c r="N27" s="31"/>
    </row>
    <row r="28" spans="1:15">
      <c r="H28"/>
      <c r="I28" s="30"/>
      <c r="J28" s="30"/>
      <c r="K28" s="30"/>
      <c r="L28" s="30"/>
      <c r="M28" s="30"/>
      <c r="N28" s="31"/>
    </row>
    <row r="29" spans="1:15">
      <c r="H29"/>
      <c r="I29" s="30"/>
      <c r="J29" s="30"/>
      <c r="K29" s="30"/>
      <c r="L29" s="30"/>
      <c r="M29" s="30"/>
      <c r="N29" s="31"/>
    </row>
    <row r="30" spans="1:15">
      <c r="H30"/>
      <c r="I30" s="30"/>
      <c r="J30" s="30"/>
      <c r="K30" s="30"/>
      <c r="L30" s="30"/>
      <c r="M30" s="30"/>
      <c r="N30" s="31"/>
    </row>
    <row r="31" spans="1:15">
      <c r="H31"/>
      <c r="I31" s="30"/>
      <c r="J31" s="30"/>
      <c r="K31" s="30"/>
      <c r="L31" s="30"/>
      <c r="M31" s="30"/>
      <c r="N31" s="31"/>
    </row>
    <row r="32" spans="1:15">
      <c r="H32"/>
      <c r="I32" s="30"/>
      <c r="J32" s="30"/>
      <c r="K32" s="30"/>
      <c r="L32" s="30"/>
      <c r="M32" s="30"/>
      <c r="N32" s="31"/>
    </row>
    <row r="33" spans="8:14">
      <c r="H33"/>
      <c r="I33" s="30"/>
      <c r="J33" s="30"/>
      <c r="K33" s="30"/>
      <c r="L33" s="30"/>
      <c r="M33" s="30"/>
      <c r="N33" s="31"/>
    </row>
    <row r="34" spans="8:14">
      <c r="H34"/>
      <c r="I34" s="30"/>
      <c r="J34" s="30"/>
      <c r="K34" s="30"/>
      <c r="L34" s="30"/>
      <c r="M34" s="30"/>
      <c r="N34" s="31"/>
    </row>
    <row r="35" spans="8:14">
      <c r="H35"/>
      <c r="I35" s="30"/>
      <c r="J35" s="30"/>
      <c r="K35" s="30"/>
      <c r="L35" s="30"/>
      <c r="M35" s="30"/>
      <c r="N35" s="31"/>
    </row>
    <row r="36" spans="8:14">
      <c r="H36"/>
      <c r="I36" s="30"/>
      <c r="J36" s="30"/>
      <c r="K36" s="30"/>
      <c r="L36" s="30"/>
      <c r="M36" s="30"/>
      <c r="N36" s="31"/>
    </row>
    <row r="37" spans="8:14">
      <c r="H37"/>
      <c r="I37" s="30"/>
      <c r="J37" s="30"/>
      <c r="K37" s="30"/>
      <c r="L37" s="30"/>
      <c r="M37" s="30"/>
      <c r="N37" s="31"/>
    </row>
    <row r="38" spans="8:14">
      <c r="H38"/>
      <c r="I38" s="30"/>
      <c r="J38" s="30"/>
      <c r="K38" s="30"/>
      <c r="L38" s="30"/>
      <c r="M38" s="30"/>
      <c r="N38" s="31"/>
    </row>
  </sheetData>
  <mergeCells count="3">
    <mergeCell ref="A1:B1"/>
    <mergeCell ref="A14:F14"/>
    <mergeCell ref="A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6BBD-034E-4737-B9F2-D1D85077EF39}">
  <dimension ref="A1:O35"/>
  <sheetViews>
    <sheetView workbookViewId="0">
      <selection activeCell="B4" sqref="B4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30" t="s">
        <v>580</v>
      </c>
      <c r="B1" s="130"/>
    </row>
    <row r="2" spans="1:15">
      <c r="A2" s="131" t="s">
        <v>540</v>
      </c>
      <c r="B2" s="131"/>
      <c r="C2" s="131"/>
      <c r="D2" s="131"/>
      <c r="E2" s="131"/>
      <c r="F2" s="131"/>
    </row>
    <row r="3" spans="1:15">
      <c r="A3" s="23" t="s">
        <v>20</v>
      </c>
      <c r="B3" s="23" t="s">
        <v>21</v>
      </c>
      <c r="C3" s="23" t="s">
        <v>22</v>
      </c>
      <c r="D3" s="23" t="s">
        <v>18</v>
      </c>
      <c r="E3" s="23" t="s">
        <v>19</v>
      </c>
      <c r="F3" s="23" t="s">
        <v>23</v>
      </c>
    </row>
    <row r="4" spans="1:15">
      <c r="A4" s="55">
        <v>1</v>
      </c>
      <c r="B4" s="56">
        <v>67310023</v>
      </c>
      <c r="C4" s="57" t="s">
        <v>581</v>
      </c>
      <c r="D4" s="58">
        <v>243864</v>
      </c>
      <c r="E4" s="55" t="s">
        <v>626</v>
      </c>
      <c r="F4" s="55" t="s">
        <v>58</v>
      </c>
      <c r="G4"/>
      <c r="H4"/>
      <c r="I4"/>
      <c r="J4" s="30"/>
      <c r="M4" s="30"/>
      <c r="N4" s="30"/>
    </row>
    <row r="5" spans="1:15">
      <c r="A5" s="55">
        <v>2</v>
      </c>
      <c r="B5" s="56">
        <v>67310024</v>
      </c>
      <c r="C5" s="57" t="s">
        <v>582</v>
      </c>
      <c r="D5" s="58">
        <v>243864</v>
      </c>
      <c r="E5" s="55" t="s">
        <v>626</v>
      </c>
      <c r="F5" s="55" t="s">
        <v>58</v>
      </c>
      <c r="G5"/>
      <c r="H5"/>
      <c r="I5"/>
      <c r="J5" s="30"/>
      <c r="M5" s="30"/>
      <c r="N5" s="30"/>
    </row>
    <row r="6" spans="1:15">
      <c r="A6" s="55">
        <v>3</v>
      </c>
      <c r="B6" s="56">
        <v>67310025</v>
      </c>
      <c r="C6" s="57" t="s">
        <v>583</v>
      </c>
      <c r="D6" s="58">
        <v>243864</v>
      </c>
      <c r="E6" s="55" t="s">
        <v>626</v>
      </c>
      <c r="F6" s="55" t="s">
        <v>58</v>
      </c>
      <c r="G6"/>
      <c r="H6"/>
      <c r="I6"/>
      <c r="J6" s="30"/>
      <c r="M6" s="30"/>
      <c r="N6" s="30"/>
    </row>
    <row r="7" spans="1:15">
      <c r="A7" s="55">
        <v>4</v>
      </c>
      <c r="B7" s="56">
        <v>67310065</v>
      </c>
      <c r="C7" s="57" t="s">
        <v>584</v>
      </c>
      <c r="D7" s="58">
        <v>243864</v>
      </c>
      <c r="E7" s="55" t="s">
        <v>626</v>
      </c>
      <c r="F7" s="55" t="s">
        <v>58</v>
      </c>
      <c r="G7"/>
      <c r="H7"/>
      <c r="I7"/>
      <c r="J7" s="30"/>
      <c r="M7" s="30"/>
      <c r="N7" s="30"/>
    </row>
    <row r="8" spans="1:15">
      <c r="A8" s="55">
        <v>5</v>
      </c>
      <c r="B8" s="56">
        <v>67310066</v>
      </c>
      <c r="C8" s="57" t="s">
        <v>585</v>
      </c>
      <c r="D8" s="58">
        <v>243864</v>
      </c>
      <c r="E8" s="55" t="s">
        <v>626</v>
      </c>
      <c r="F8" s="55" t="s">
        <v>58</v>
      </c>
      <c r="G8"/>
      <c r="H8"/>
      <c r="I8"/>
      <c r="J8" s="30"/>
      <c r="M8" s="30"/>
      <c r="N8" s="30"/>
    </row>
    <row r="9" spans="1:15">
      <c r="A9" s="55">
        <v>6</v>
      </c>
      <c r="B9" s="56">
        <v>67310067</v>
      </c>
      <c r="C9" s="57" t="s">
        <v>586</v>
      </c>
      <c r="D9" s="58">
        <v>243864</v>
      </c>
      <c r="E9" s="55" t="s">
        <v>626</v>
      </c>
      <c r="F9" s="55" t="s">
        <v>58</v>
      </c>
      <c r="G9"/>
      <c r="H9"/>
      <c r="I9"/>
      <c r="J9" s="30"/>
      <c r="M9" s="30"/>
      <c r="N9" s="30"/>
    </row>
    <row r="10" spans="1:15">
      <c r="A10" s="63"/>
      <c r="B10" s="64"/>
      <c r="C10" s="65"/>
      <c r="D10" s="66"/>
      <c r="E10" s="63"/>
      <c r="F10" s="63"/>
      <c r="G10"/>
      <c r="H10"/>
      <c r="I10" s="30"/>
      <c r="L10" s="30"/>
      <c r="M10" s="30"/>
      <c r="N10" s="31"/>
    </row>
    <row r="11" spans="1:15">
      <c r="A11" s="63"/>
      <c r="B11" s="64"/>
      <c r="C11" s="65"/>
      <c r="D11" s="66"/>
      <c r="E11" s="63"/>
      <c r="F11" s="63"/>
      <c r="G11"/>
      <c r="H11"/>
      <c r="I11" s="30"/>
      <c r="L11" s="30"/>
      <c r="M11" s="30"/>
      <c r="N11" s="31"/>
    </row>
    <row r="12" spans="1:15">
      <c r="A12" s="129" t="s">
        <v>541</v>
      </c>
      <c r="B12" s="129"/>
      <c r="C12" s="129"/>
      <c r="D12" s="129"/>
      <c r="E12" s="129"/>
      <c r="F12" s="129"/>
      <c r="G12"/>
      <c r="H12"/>
      <c r="I12" s="30"/>
      <c r="L12" s="30"/>
      <c r="M12" s="30"/>
      <c r="N12" s="31"/>
    </row>
    <row r="13" spans="1:15">
      <c r="A13" s="23" t="s">
        <v>20</v>
      </c>
      <c r="B13" s="23" t="s">
        <v>21</v>
      </c>
      <c r="C13" s="23" t="s">
        <v>22</v>
      </c>
      <c r="D13" s="23" t="s">
        <v>18</v>
      </c>
      <c r="E13" s="23" t="s">
        <v>19</v>
      </c>
      <c r="F13" s="23" t="s">
        <v>23</v>
      </c>
      <c r="G13"/>
      <c r="H13"/>
      <c r="I13" s="30"/>
      <c r="L13" s="30"/>
      <c r="M13" s="30"/>
      <c r="N13" s="31"/>
    </row>
    <row r="14" spans="1:15">
      <c r="A14" s="108">
        <v>1</v>
      </c>
      <c r="B14" s="56">
        <v>67310021</v>
      </c>
      <c r="C14" s="57" t="s">
        <v>587</v>
      </c>
      <c r="D14" s="58">
        <v>243864</v>
      </c>
      <c r="E14" s="55" t="s">
        <v>626</v>
      </c>
      <c r="F14" s="108" t="s">
        <v>58</v>
      </c>
      <c r="G14"/>
      <c r="H14" s="30"/>
      <c r="K14" s="30"/>
      <c r="L14" s="30"/>
      <c r="M14" s="30"/>
      <c r="N14" s="31"/>
      <c r="O14"/>
    </row>
    <row r="15" spans="1:15">
      <c r="A15" s="55">
        <v>2</v>
      </c>
      <c r="B15" s="56">
        <v>67310022</v>
      </c>
      <c r="C15" s="57" t="s">
        <v>588</v>
      </c>
      <c r="D15" s="58">
        <v>243864</v>
      </c>
      <c r="E15" s="55" t="s">
        <v>626</v>
      </c>
      <c r="F15" s="55" t="s">
        <v>58</v>
      </c>
      <c r="G15"/>
      <c r="H15" s="30"/>
      <c r="K15" s="30"/>
      <c r="L15" s="30"/>
      <c r="M15" s="30"/>
      <c r="N15" s="31"/>
      <c r="O15" s="31"/>
    </row>
    <row r="16" spans="1:15">
      <c r="H16"/>
      <c r="I16" s="30"/>
      <c r="J16" s="30"/>
      <c r="K16" s="30"/>
      <c r="L16" s="30"/>
      <c r="M16" s="30"/>
      <c r="N16" s="31"/>
    </row>
    <row r="17" spans="8:14">
      <c r="H17"/>
      <c r="I17" s="30"/>
      <c r="J17" s="30"/>
      <c r="K17" s="30"/>
      <c r="L17" s="30"/>
      <c r="M17" s="30"/>
      <c r="N17" s="31"/>
    </row>
    <row r="18" spans="8:14">
      <c r="H18"/>
      <c r="I18" s="30"/>
      <c r="J18" s="30"/>
      <c r="K18" s="30"/>
      <c r="L18" s="30"/>
      <c r="M18" s="30"/>
      <c r="N18" s="31"/>
    </row>
    <row r="19" spans="8:14">
      <c r="H19"/>
      <c r="I19" s="30"/>
      <c r="J19" s="30"/>
      <c r="K19" s="30"/>
      <c r="L19" s="30"/>
      <c r="M19" s="30"/>
      <c r="N19" s="31"/>
    </row>
    <row r="20" spans="8:14">
      <c r="H20"/>
      <c r="I20" s="30"/>
      <c r="J20" s="30"/>
      <c r="K20" s="30"/>
      <c r="L20" s="30"/>
      <c r="M20" s="30"/>
      <c r="N20" s="31"/>
    </row>
    <row r="21" spans="8:14">
      <c r="H21"/>
      <c r="I21" s="30"/>
      <c r="J21" s="30"/>
      <c r="K21" s="30"/>
      <c r="L21" s="30"/>
      <c r="M21" s="30"/>
      <c r="N21" s="31"/>
    </row>
    <row r="22" spans="8:14">
      <c r="H22"/>
      <c r="I22" s="30"/>
      <c r="J22" s="30"/>
      <c r="K22" s="30"/>
      <c r="L22" s="30"/>
      <c r="M22" s="30"/>
      <c r="N22" s="31"/>
    </row>
    <row r="23" spans="8:14">
      <c r="H23"/>
      <c r="I23" s="30"/>
      <c r="J23" s="30"/>
      <c r="K23" s="30"/>
      <c r="L23" s="30"/>
      <c r="M23" s="30"/>
      <c r="N23" s="31"/>
    </row>
    <row r="24" spans="8:14">
      <c r="H24"/>
      <c r="I24" s="30"/>
      <c r="J24" s="30"/>
      <c r="K24" s="30"/>
      <c r="L24" s="30"/>
      <c r="M24" s="30"/>
      <c r="N24" s="31"/>
    </row>
    <row r="25" spans="8:14">
      <c r="H25"/>
      <c r="I25" s="30"/>
      <c r="J25" s="30"/>
      <c r="K25" s="30"/>
      <c r="L25" s="30"/>
      <c r="M25" s="30"/>
      <c r="N25" s="31"/>
    </row>
    <row r="26" spans="8:14">
      <c r="H26"/>
      <c r="I26" s="30"/>
      <c r="J26" s="30"/>
      <c r="K26" s="30"/>
      <c r="L26" s="30"/>
      <c r="M26" s="30"/>
      <c r="N26" s="31"/>
    </row>
    <row r="27" spans="8:14">
      <c r="H27"/>
      <c r="I27" s="30"/>
      <c r="J27" s="30"/>
      <c r="K27" s="30"/>
      <c r="L27" s="30"/>
      <c r="M27" s="30"/>
      <c r="N27" s="31"/>
    </row>
    <row r="28" spans="8:14">
      <c r="H28"/>
      <c r="I28" s="30"/>
      <c r="J28" s="30"/>
      <c r="K28" s="30"/>
      <c r="L28" s="30"/>
      <c r="M28" s="30"/>
      <c r="N28" s="31"/>
    </row>
    <row r="29" spans="8:14">
      <c r="H29"/>
      <c r="I29" s="30"/>
      <c r="J29" s="30"/>
      <c r="K29" s="30"/>
      <c r="L29" s="30"/>
      <c r="M29" s="30"/>
      <c r="N29" s="31"/>
    </row>
    <row r="30" spans="8:14">
      <c r="H30"/>
      <c r="I30" s="30"/>
      <c r="J30" s="30"/>
      <c r="K30" s="30"/>
      <c r="L30" s="30"/>
      <c r="M30" s="30"/>
      <c r="N30" s="31"/>
    </row>
    <row r="31" spans="8:14">
      <c r="H31"/>
      <c r="I31" s="30"/>
      <c r="J31" s="30"/>
      <c r="K31" s="30"/>
      <c r="L31" s="30"/>
      <c r="M31" s="30"/>
      <c r="N31" s="31"/>
    </row>
    <row r="32" spans="8:14">
      <c r="H32"/>
      <c r="I32" s="30"/>
      <c r="J32" s="30"/>
      <c r="K32" s="30"/>
      <c r="L32" s="30"/>
      <c r="M32" s="30"/>
      <c r="N32" s="31"/>
    </row>
    <row r="33" spans="8:14">
      <c r="H33"/>
      <c r="I33" s="30"/>
      <c r="J33" s="30"/>
      <c r="K33" s="30"/>
      <c r="L33" s="30"/>
      <c r="M33" s="30"/>
      <c r="N33" s="31"/>
    </row>
    <row r="34" spans="8:14">
      <c r="H34"/>
      <c r="I34" s="30"/>
      <c r="J34" s="30"/>
      <c r="K34" s="30"/>
      <c r="L34" s="30"/>
      <c r="M34" s="30"/>
      <c r="N34" s="31"/>
    </row>
    <row r="35" spans="8:14">
      <c r="H35"/>
      <c r="I35" s="30"/>
      <c r="J35" s="30"/>
      <c r="K35" s="30"/>
      <c r="L35" s="30"/>
      <c r="M35" s="30"/>
      <c r="N35" s="31"/>
    </row>
  </sheetData>
  <mergeCells count="3">
    <mergeCell ref="A1:B1"/>
    <mergeCell ref="A2:F2"/>
    <mergeCell ref="A12:F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C2B4-392A-4DFD-9448-904E888889A3}">
  <dimension ref="A1:O5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29.710937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103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30"/>
      <c r="J2" s="30"/>
      <c r="K2" s="30"/>
    </row>
    <row r="3" spans="1:15">
      <c r="A3" s="46">
        <v>1</v>
      </c>
      <c r="B3" s="51">
        <v>64310064</v>
      </c>
      <c r="C3" s="52" t="s">
        <v>105</v>
      </c>
      <c r="D3" s="45">
        <v>243863</v>
      </c>
      <c r="E3" s="46" t="s">
        <v>104</v>
      </c>
      <c r="F3" s="46" t="s">
        <v>98</v>
      </c>
      <c r="H3"/>
      <c r="I3" s="30"/>
      <c r="J3" s="30"/>
      <c r="K3" s="30"/>
      <c r="L3" s="30"/>
      <c r="M3" s="30"/>
      <c r="N3" s="30"/>
      <c r="O3" s="30"/>
    </row>
    <row r="4" spans="1:15">
      <c r="A4" s="46">
        <v>2</v>
      </c>
      <c r="B4" s="51">
        <v>64310252</v>
      </c>
      <c r="C4" s="52" t="s">
        <v>108</v>
      </c>
      <c r="D4" s="45">
        <v>243863</v>
      </c>
      <c r="E4" s="46" t="s">
        <v>104</v>
      </c>
      <c r="F4" s="46" t="s">
        <v>98</v>
      </c>
      <c r="H4"/>
      <c r="I4" s="30"/>
      <c r="J4" s="30"/>
      <c r="K4" s="30"/>
      <c r="L4" s="30"/>
      <c r="M4" s="30"/>
      <c r="N4" s="30"/>
      <c r="O4" s="30"/>
    </row>
    <row r="5" spans="1:15">
      <c r="A5" s="47">
        <v>3</v>
      </c>
      <c r="B5" s="51">
        <v>64310273</v>
      </c>
      <c r="C5" s="52" t="s">
        <v>106</v>
      </c>
      <c r="D5" s="45">
        <v>243863</v>
      </c>
      <c r="E5" s="46" t="s">
        <v>104</v>
      </c>
      <c r="F5" s="46" t="s">
        <v>98</v>
      </c>
      <c r="H5"/>
      <c r="I5" s="30"/>
      <c r="J5" s="30"/>
      <c r="K5" s="30"/>
      <c r="L5" s="30"/>
      <c r="M5" s="30"/>
      <c r="N5" s="31"/>
      <c r="O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A17C-0069-4519-98C5-CD3F7114F1B3}">
  <dimension ref="A1:O17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576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5">
      <c r="A3" s="55">
        <v>1</v>
      </c>
      <c r="B3" s="56">
        <v>66310068</v>
      </c>
      <c r="C3" s="57" t="s">
        <v>577</v>
      </c>
      <c r="D3" s="58" t="s">
        <v>670</v>
      </c>
      <c r="E3" s="55" t="s">
        <v>447</v>
      </c>
      <c r="F3" s="55" t="s">
        <v>58</v>
      </c>
      <c r="G3"/>
      <c r="H3"/>
      <c r="I3" s="30"/>
      <c r="J3" s="30"/>
      <c r="K3" s="30"/>
      <c r="L3" s="30"/>
      <c r="M3" s="30"/>
      <c r="N3" s="30"/>
      <c r="O3" s="30"/>
    </row>
    <row r="4" spans="1:15">
      <c r="A4" s="55">
        <v>2</v>
      </c>
      <c r="B4" s="56">
        <v>66310070</v>
      </c>
      <c r="C4" s="57" t="s">
        <v>578</v>
      </c>
      <c r="D4" s="58" t="s">
        <v>670</v>
      </c>
      <c r="E4" s="55" t="s">
        <v>447</v>
      </c>
      <c r="F4" s="55" t="s">
        <v>58</v>
      </c>
      <c r="H4"/>
      <c r="I4" s="30"/>
      <c r="L4" s="30"/>
      <c r="M4" s="30"/>
      <c r="N4"/>
      <c r="O4"/>
    </row>
    <row r="5" spans="1:15">
      <c r="A5" s="55">
        <v>3</v>
      </c>
      <c r="B5" s="56">
        <v>66310201</v>
      </c>
      <c r="C5" s="57" t="s">
        <v>579</v>
      </c>
      <c r="D5" s="58" t="s">
        <v>670</v>
      </c>
      <c r="E5" s="55" t="s">
        <v>447</v>
      </c>
      <c r="F5" s="55" t="s">
        <v>58</v>
      </c>
      <c r="H5"/>
      <c r="I5" s="30"/>
      <c r="J5" s="30"/>
      <c r="K5" s="30"/>
      <c r="L5" s="30"/>
      <c r="M5" s="30"/>
      <c r="N5" s="31"/>
      <c r="O5"/>
    </row>
    <row r="6" spans="1:15">
      <c r="H6"/>
      <c r="I6" s="30"/>
      <c r="L6" s="30"/>
      <c r="M6" s="30"/>
      <c r="N6"/>
      <c r="O6"/>
    </row>
    <row r="7" spans="1:15">
      <c r="H7"/>
      <c r="I7" s="30"/>
      <c r="J7" s="30"/>
      <c r="K7" s="30"/>
      <c r="L7" s="30"/>
      <c r="M7" s="30"/>
      <c r="N7" s="31"/>
      <c r="O7"/>
    </row>
    <row r="8" spans="1:15">
      <c r="H8"/>
      <c r="I8" s="30"/>
      <c r="J8" s="30"/>
      <c r="K8" s="30"/>
      <c r="L8" s="30"/>
      <c r="M8" s="30"/>
      <c r="N8" s="31"/>
      <c r="O8"/>
    </row>
    <row r="9" spans="1:15">
      <c r="H9"/>
      <c r="I9" s="30"/>
      <c r="J9" s="30"/>
      <c r="K9" s="30"/>
      <c r="L9" s="30"/>
      <c r="M9" s="30"/>
      <c r="N9" s="31"/>
      <c r="O9"/>
    </row>
    <row r="10" spans="1:15">
      <c r="H10"/>
      <c r="I10" s="30"/>
      <c r="L10" s="30"/>
      <c r="M10" s="30"/>
      <c r="N10"/>
      <c r="O10"/>
    </row>
    <row r="11" spans="1:15">
      <c r="H11"/>
      <c r="I11" s="30"/>
      <c r="J11" s="30"/>
      <c r="K11" s="30"/>
      <c r="L11" s="30"/>
      <c r="M11" s="31"/>
    </row>
    <row r="12" spans="1:15">
      <c r="H12"/>
      <c r="I12" s="30"/>
      <c r="J12" s="30"/>
      <c r="K12" s="30"/>
      <c r="L12" s="30"/>
      <c r="M12" s="31"/>
    </row>
    <row r="13" spans="1:15">
      <c r="H13"/>
      <c r="I13" s="30"/>
      <c r="J13" s="30"/>
      <c r="K13" s="30"/>
      <c r="L13" s="30"/>
      <c r="M13" s="31"/>
    </row>
    <row r="14" spans="1:15">
      <c r="H14"/>
      <c r="I14" s="30"/>
      <c r="J14" s="30"/>
      <c r="K14" s="30"/>
      <c r="L14" s="30"/>
      <c r="M14" s="31"/>
    </row>
    <row r="15" spans="1:15">
      <c r="H15"/>
      <c r="I15" s="30"/>
      <c r="J15" s="30"/>
      <c r="K15" s="30"/>
      <c r="L15" s="30"/>
      <c r="M15" s="31"/>
    </row>
    <row r="16" spans="1:15">
      <c r="H16"/>
      <c r="I16" s="30"/>
      <c r="J16" s="30"/>
      <c r="K16" s="30"/>
      <c r="L16" s="30"/>
      <c r="M16" s="31"/>
    </row>
    <row r="17" spans="8:13">
      <c r="H17"/>
      <c r="I17" s="30"/>
      <c r="J17" s="30"/>
      <c r="K17" s="30"/>
      <c r="L17" s="30"/>
      <c r="M17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A271-C938-497A-A3D3-83C6C836CC7B}">
  <dimension ref="A1:N17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4">
      <c r="A1" s="129" t="s">
        <v>573</v>
      </c>
      <c r="B1" s="129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4">
      <c r="A3" s="46">
        <v>1</v>
      </c>
      <c r="B3" s="43">
        <v>67310149</v>
      </c>
      <c r="C3" s="44" t="s">
        <v>574</v>
      </c>
      <c r="D3" s="45">
        <v>243863</v>
      </c>
      <c r="E3" s="46" t="s">
        <v>626</v>
      </c>
      <c r="F3" s="46" t="s">
        <v>58</v>
      </c>
      <c r="G3"/>
      <c r="H3"/>
      <c r="I3" s="30"/>
      <c r="L3" s="30"/>
      <c r="M3" s="30"/>
      <c r="N3" s="31"/>
    </row>
    <row r="4" spans="1:14">
      <c r="A4" s="46">
        <v>2</v>
      </c>
      <c r="B4" s="43">
        <v>67310188</v>
      </c>
      <c r="C4" s="44" t="s">
        <v>575</v>
      </c>
      <c r="D4" s="45">
        <v>243863</v>
      </c>
      <c r="E4" s="46" t="s">
        <v>626</v>
      </c>
      <c r="F4" s="46" t="s">
        <v>58</v>
      </c>
      <c r="H4"/>
      <c r="I4" s="30"/>
      <c r="L4" s="30"/>
      <c r="M4" s="30"/>
    </row>
    <row r="5" spans="1:14">
      <c r="H5"/>
      <c r="I5" s="30"/>
      <c r="L5" s="30"/>
      <c r="M5" s="31"/>
    </row>
    <row r="6" spans="1:14">
      <c r="H6"/>
      <c r="M6"/>
    </row>
    <row r="7" spans="1:14">
      <c r="H7"/>
      <c r="M7"/>
    </row>
    <row r="8" spans="1:14">
      <c r="H8"/>
      <c r="I8" s="30"/>
      <c r="J8" s="30"/>
      <c r="K8" s="30"/>
      <c r="L8" s="30"/>
      <c r="M8" s="31"/>
    </row>
    <row r="9" spans="1:14">
      <c r="H9"/>
      <c r="I9" s="30"/>
      <c r="J9" s="30"/>
      <c r="K9" s="30"/>
      <c r="L9" s="30"/>
      <c r="M9" s="31"/>
    </row>
    <row r="10" spans="1:14">
      <c r="H10"/>
      <c r="M10"/>
    </row>
    <row r="11" spans="1:14">
      <c r="H11"/>
      <c r="I11" s="30"/>
      <c r="J11" s="30"/>
      <c r="K11" s="30"/>
      <c r="L11" s="30"/>
      <c r="M11" s="31"/>
    </row>
    <row r="12" spans="1:14">
      <c r="H12"/>
      <c r="I12" s="30"/>
      <c r="J12" s="30"/>
      <c r="K12" s="30"/>
      <c r="L12" s="30"/>
      <c r="M12" s="31"/>
    </row>
    <row r="13" spans="1:14">
      <c r="H13"/>
      <c r="I13" s="30"/>
      <c r="J13" s="30"/>
      <c r="K13" s="30"/>
      <c r="L13" s="30"/>
      <c r="M13" s="31"/>
    </row>
    <row r="14" spans="1:14">
      <c r="H14"/>
      <c r="I14" s="30"/>
      <c r="J14" s="30"/>
      <c r="K14" s="30"/>
      <c r="L14" s="30"/>
      <c r="M14" s="31"/>
    </row>
    <row r="15" spans="1:14">
      <c r="H15"/>
      <c r="I15" s="30"/>
      <c r="J15" s="30"/>
      <c r="K15" s="30"/>
      <c r="L15" s="30"/>
      <c r="M15" s="31"/>
    </row>
    <row r="16" spans="1:14">
      <c r="H16"/>
      <c r="I16" s="30"/>
      <c r="J16" s="30"/>
      <c r="K16" s="30"/>
      <c r="L16" s="30"/>
      <c r="M16" s="31"/>
    </row>
    <row r="17" spans="8:13">
      <c r="H17"/>
      <c r="I17" s="30"/>
      <c r="J17" s="30"/>
      <c r="K17" s="30"/>
      <c r="L17" s="30"/>
      <c r="M17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A443-D02C-4178-8F3A-B3D1C40AB6FD}">
  <dimension ref="A1:O29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110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30"/>
      <c r="J2" s="30"/>
      <c r="K2" s="30"/>
    </row>
    <row r="3" spans="1:15">
      <c r="A3" s="46">
        <v>1</v>
      </c>
      <c r="B3" s="43">
        <v>64310054</v>
      </c>
      <c r="C3" s="44" t="s">
        <v>111</v>
      </c>
      <c r="D3" s="45">
        <v>243863</v>
      </c>
      <c r="E3" s="46" t="s">
        <v>104</v>
      </c>
      <c r="F3" s="46" t="s">
        <v>98</v>
      </c>
      <c r="H3"/>
      <c r="I3" s="30"/>
      <c r="L3" s="30"/>
      <c r="M3" s="30"/>
      <c r="N3" s="31"/>
      <c r="O3" s="30"/>
    </row>
    <row r="4" spans="1:15">
      <c r="A4" s="46">
        <v>2</v>
      </c>
      <c r="B4" s="43">
        <v>64310055</v>
      </c>
      <c r="C4" s="44" t="s">
        <v>112</v>
      </c>
      <c r="D4" s="45">
        <v>243863</v>
      </c>
      <c r="E4" s="46" t="s">
        <v>104</v>
      </c>
      <c r="F4" s="46" t="s">
        <v>98</v>
      </c>
      <c r="H4"/>
      <c r="I4" s="30"/>
      <c r="L4" s="30"/>
      <c r="M4" s="30"/>
      <c r="N4" s="31"/>
      <c r="O4" s="30"/>
    </row>
    <row r="5" spans="1:15">
      <c r="A5" s="47">
        <v>3</v>
      </c>
      <c r="B5" s="43">
        <v>64310056</v>
      </c>
      <c r="C5" s="44" t="s">
        <v>113</v>
      </c>
      <c r="D5" s="45">
        <v>243863</v>
      </c>
      <c r="E5" s="46" t="s">
        <v>104</v>
      </c>
      <c r="F5" s="46" t="s">
        <v>98</v>
      </c>
      <c r="H5"/>
      <c r="I5" s="30"/>
      <c r="L5" s="30"/>
      <c r="M5" s="30"/>
      <c r="N5" s="31"/>
      <c r="O5"/>
    </row>
    <row r="6" spans="1:15">
      <c r="A6" s="46">
        <v>4</v>
      </c>
      <c r="B6" s="43">
        <v>64310058</v>
      </c>
      <c r="C6" s="44" t="s">
        <v>114</v>
      </c>
      <c r="D6" s="45">
        <v>243863</v>
      </c>
      <c r="E6" s="46" t="s">
        <v>104</v>
      </c>
      <c r="F6" s="46" t="s">
        <v>98</v>
      </c>
      <c r="H6"/>
      <c r="I6" s="30"/>
      <c r="L6" s="30"/>
      <c r="M6" s="30"/>
      <c r="N6" s="31"/>
    </row>
    <row r="7" spans="1:15">
      <c r="A7" s="47">
        <v>5</v>
      </c>
      <c r="B7" s="43">
        <v>64310059</v>
      </c>
      <c r="C7" s="44" t="s">
        <v>115</v>
      </c>
      <c r="D7" s="45">
        <v>243863</v>
      </c>
      <c r="E7" s="46" t="s">
        <v>104</v>
      </c>
      <c r="F7" s="46" t="s">
        <v>98</v>
      </c>
      <c r="H7"/>
      <c r="I7" s="30"/>
      <c r="L7" s="30"/>
      <c r="M7" s="30"/>
      <c r="N7" s="31"/>
    </row>
    <row r="8" spans="1:15">
      <c r="A8" s="46">
        <v>6</v>
      </c>
      <c r="B8" s="43">
        <v>64310060</v>
      </c>
      <c r="C8" s="44" t="s">
        <v>116</v>
      </c>
      <c r="D8" s="45">
        <v>243863</v>
      </c>
      <c r="E8" s="46" t="s">
        <v>104</v>
      </c>
      <c r="F8" s="46" t="s">
        <v>98</v>
      </c>
      <c r="H8"/>
      <c r="I8" s="30"/>
      <c r="L8" s="30"/>
      <c r="M8" s="30"/>
      <c r="N8" s="31"/>
    </row>
    <row r="9" spans="1:15">
      <c r="A9" s="47">
        <v>7</v>
      </c>
      <c r="B9" s="43">
        <v>64310062</v>
      </c>
      <c r="C9" s="44" t="s">
        <v>117</v>
      </c>
      <c r="D9" s="45">
        <v>243863</v>
      </c>
      <c r="E9" s="46" t="s">
        <v>104</v>
      </c>
      <c r="F9" s="46" t="s">
        <v>98</v>
      </c>
      <c r="H9"/>
      <c r="I9" s="30"/>
      <c r="L9" s="30"/>
      <c r="M9" s="30"/>
      <c r="N9" s="31"/>
    </row>
    <row r="10" spans="1:15">
      <c r="A10" s="46">
        <v>8</v>
      </c>
      <c r="B10" s="43">
        <v>64310112</v>
      </c>
      <c r="C10" s="44" t="s">
        <v>118</v>
      </c>
      <c r="D10" s="45">
        <v>243863</v>
      </c>
      <c r="E10" s="46" t="s">
        <v>104</v>
      </c>
      <c r="F10" s="46" t="s">
        <v>98</v>
      </c>
      <c r="H10"/>
      <c r="I10" s="30"/>
      <c r="L10" s="30"/>
      <c r="M10" s="30"/>
      <c r="N10" s="31"/>
    </row>
    <row r="11" spans="1:15">
      <c r="A11" s="47">
        <v>9</v>
      </c>
      <c r="B11" s="43">
        <v>64310114</v>
      </c>
      <c r="C11" s="44" t="s">
        <v>119</v>
      </c>
      <c r="D11" s="45">
        <v>243863</v>
      </c>
      <c r="E11" s="46" t="s">
        <v>104</v>
      </c>
      <c r="F11" s="46" t="s">
        <v>98</v>
      </c>
      <c r="H11"/>
      <c r="I11" s="30"/>
      <c r="L11" s="30"/>
      <c r="M11" s="30"/>
      <c r="N11" s="31"/>
    </row>
    <row r="12" spans="1:15">
      <c r="A12" s="46">
        <v>10</v>
      </c>
      <c r="B12" s="43">
        <v>64310115</v>
      </c>
      <c r="C12" s="44" t="s">
        <v>120</v>
      </c>
      <c r="D12" s="45">
        <v>243863</v>
      </c>
      <c r="E12" s="46" t="s">
        <v>104</v>
      </c>
      <c r="F12" s="46" t="s">
        <v>98</v>
      </c>
      <c r="H12"/>
      <c r="I12" s="30"/>
      <c r="L12" s="30"/>
      <c r="M12" s="30"/>
      <c r="N12" s="31"/>
    </row>
    <row r="13" spans="1:15">
      <c r="A13" s="47">
        <v>11</v>
      </c>
      <c r="B13" s="43">
        <v>64310116</v>
      </c>
      <c r="C13" s="44" t="s">
        <v>121</v>
      </c>
      <c r="D13" s="45">
        <v>243863</v>
      </c>
      <c r="E13" s="46" t="s">
        <v>104</v>
      </c>
      <c r="F13" s="46" t="s">
        <v>98</v>
      </c>
      <c r="H13"/>
      <c r="I13" s="30"/>
      <c r="L13" s="30"/>
      <c r="M13" s="30"/>
      <c r="N13" s="31"/>
    </row>
    <row r="14" spans="1:15">
      <c r="A14" s="46">
        <v>12</v>
      </c>
      <c r="B14" s="43">
        <v>64310117</v>
      </c>
      <c r="C14" s="44" t="s">
        <v>122</v>
      </c>
      <c r="D14" s="45">
        <v>243863</v>
      </c>
      <c r="E14" s="46" t="s">
        <v>104</v>
      </c>
      <c r="F14" s="46" t="s">
        <v>98</v>
      </c>
      <c r="H14"/>
      <c r="I14" s="30"/>
      <c r="L14" s="30"/>
      <c r="M14" s="30"/>
      <c r="N14" s="31"/>
    </row>
    <row r="15" spans="1:15">
      <c r="A15" s="47">
        <v>13</v>
      </c>
      <c r="B15" s="43">
        <v>64310119</v>
      </c>
      <c r="C15" s="44" t="s">
        <v>123</v>
      </c>
      <c r="D15" s="45">
        <v>243863</v>
      </c>
      <c r="E15" s="46" t="s">
        <v>104</v>
      </c>
      <c r="F15" s="46" t="s">
        <v>98</v>
      </c>
      <c r="H15"/>
      <c r="I15" s="30"/>
      <c r="L15" s="30"/>
      <c r="M15" s="30"/>
      <c r="N15" s="31"/>
    </row>
    <row r="16" spans="1:15">
      <c r="A16" s="46">
        <v>14</v>
      </c>
      <c r="B16" s="43">
        <v>64310121</v>
      </c>
      <c r="C16" s="44" t="s">
        <v>124</v>
      </c>
      <c r="D16" s="45">
        <v>243863</v>
      </c>
      <c r="E16" s="46" t="s">
        <v>104</v>
      </c>
      <c r="F16" s="46" t="s">
        <v>98</v>
      </c>
      <c r="H16"/>
      <c r="I16" s="30"/>
      <c r="L16" s="30"/>
      <c r="M16" s="30"/>
      <c r="N16" s="31"/>
    </row>
    <row r="17" spans="1:14">
      <c r="A17" s="47">
        <v>15</v>
      </c>
      <c r="B17" s="43">
        <v>64310124</v>
      </c>
      <c r="C17" s="44" t="s">
        <v>125</v>
      </c>
      <c r="D17" s="45">
        <v>243863</v>
      </c>
      <c r="E17" s="46" t="s">
        <v>104</v>
      </c>
      <c r="F17" s="46" t="s">
        <v>98</v>
      </c>
      <c r="H17"/>
      <c r="I17" s="30"/>
      <c r="L17" s="30"/>
      <c r="M17" s="30"/>
      <c r="N17" s="31"/>
    </row>
    <row r="18" spans="1:14">
      <c r="A18" s="46">
        <v>16</v>
      </c>
      <c r="B18" s="43">
        <v>64310127</v>
      </c>
      <c r="C18" s="44" t="s">
        <v>126</v>
      </c>
      <c r="D18" s="45">
        <v>243863</v>
      </c>
      <c r="E18" s="46" t="s">
        <v>104</v>
      </c>
      <c r="F18" s="46" t="s">
        <v>98</v>
      </c>
      <c r="H18"/>
      <c r="I18" s="30"/>
      <c r="L18" s="30"/>
      <c r="M18" s="30"/>
      <c r="N18" s="31"/>
    </row>
    <row r="19" spans="1:14">
      <c r="A19" s="47">
        <v>17</v>
      </c>
      <c r="B19" s="43">
        <v>64310180</v>
      </c>
      <c r="C19" s="44" t="s">
        <v>127</v>
      </c>
      <c r="D19" s="45">
        <v>243863</v>
      </c>
      <c r="E19" s="46" t="s">
        <v>104</v>
      </c>
      <c r="F19" s="46" t="s">
        <v>98</v>
      </c>
      <c r="H19"/>
      <c r="I19" s="30"/>
      <c r="L19" s="30"/>
      <c r="M19" s="30"/>
      <c r="N19" s="31"/>
    </row>
    <row r="20" spans="1:14">
      <c r="A20" s="46">
        <v>18</v>
      </c>
      <c r="B20" s="43">
        <v>64310181</v>
      </c>
      <c r="C20" s="44" t="s">
        <v>128</v>
      </c>
      <c r="D20" s="45">
        <v>243863</v>
      </c>
      <c r="E20" s="46" t="s">
        <v>104</v>
      </c>
      <c r="F20" s="46" t="s">
        <v>98</v>
      </c>
      <c r="H20"/>
      <c r="I20" s="30"/>
      <c r="L20" s="30"/>
      <c r="M20" s="30"/>
      <c r="N20" s="31"/>
    </row>
    <row r="21" spans="1:14">
      <c r="A21" s="47">
        <v>19</v>
      </c>
      <c r="B21" s="43">
        <v>64310182</v>
      </c>
      <c r="C21" s="44" t="s">
        <v>129</v>
      </c>
      <c r="D21" s="45">
        <v>243863</v>
      </c>
      <c r="E21" s="46" t="s">
        <v>104</v>
      </c>
      <c r="F21" s="46" t="s">
        <v>98</v>
      </c>
      <c r="H21"/>
      <c r="I21" s="30"/>
      <c r="L21" s="30"/>
      <c r="M21" s="30"/>
      <c r="N21" s="31"/>
    </row>
    <row r="22" spans="1:14">
      <c r="A22" s="46">
        <v>20</v>
      </c>
      <c r="B22" s="43">
        <v>64310183</v>
      </c>
      <c r="C22" s="44" t="s">
        <v>130</v>
      </c>
      <c r="D22" s="45">
        <v>243863</v>
      </c>
      <c r="E22" s="46" t="s">
        <v>104</v>
      </c>
      <c r="F22" s="46" t="s">
        <v>98</v>
      </c>
      <c r="H22"/>
      <c r="I22" s="30"/>
      <c r="L22" s="30"/>
      <c r="M22" s="30"/>
      <c r="N22" s="31"/>
    </row>
    <row r="23" spans="1:14">
      <c r="A23" s="47">
        <v>21</v>
      </c>
      <c r="B23" s="43">
        <v>64310184</v>
      </c>
      <c r="C23" s="44" t="s">
        <v>131</v>
      </c>
      <c r="D23" s="45">
        <v>243863</v>
      </c>
      <c r="E23" s="46" t="s">
        <v>104</v>
      </c>
      <c r="F23" s="46" t="s">
        <v>98</v>
      </c>
      <c r="H23"/>
      <c r="I23" s="30"/>
      <c r="L23" s="30"/>
      <c r="M23" s="30"/>
      <c r="N23" s="31"/>
    </row>
    <row r="24" spans="1:14">
      <c r="A24" s="46">
        <v>22</v>
      </c>
      <c r="B24" s="43">
        <v>64310185</v>
      </c>
      <c r="C24" s="44" t="s">
        <v>132</v>
      </c>
      <c r="D24" s="45">
        <v>243863</v>
      </c>
      <c r="E24" s="46" t="s">
        <v>104</v>
      </c>
      <c r="F24" s="46" t="s">
        <v>98</v>
      </c>
      <c r="H24"/>
      <c r="I24" s="30"/>
      <c r="L24" s="30"/>
      <c r="M24" s="30"/>
      <c r="N24" s="31"/>
    </row>
    <row r="25" spans="1:14">
      <c r="A25" s="47">
        <v>23</v>
      </c>
      <c r="B25" s="43">
        <v>64310186</v>
      </c>
      <c r="C25" s="44" t="s">
        <v>133</v>
      </c>
      <c r="D25" s="45">
        <v>243863</v>
      </c>
      <c r="E25" s="46" t="s">
        <v>104</v>
      </c>
      <c r="F25" s="46" t="s">
        <v>98</v>
      </c>
      <c r="H25"/>
      <c r="I25" s="30"/>
      <c r="L25" s="30"/>
      <c r="M25" s="30"/>
      <c r="N25" s="31"/>
    </row>
    <row r="26" spans="1:14">
      <c r="A26" s="46">
        <v>24</v>
      </c>
      <c r="B26" s="43">
        <v>64310244</v>
      </c>
      <c r="C26" s="44" t="s">
        <v>134</v>
      </c>
      <c r="D26" s="45">
        <v>243863</v>
      </c>
      <c r="E26" s="46" t="s">
        <v>104</v>
      </c>
      <c r="F26" s="46" t="s">
        <v>98</v>
      </c>
      <c r="H26"/>
      <c r="I26" s="30"/>
      <c r="L26" s="30"/>
      <c r="M26" s="30"/>
      <c r="N26" s="31"/>
    </row>
    <row r="27" spans="1:14">
      <c r="A27" s="47">
        <v>25</v>
      </c>
      <c r="B27" s="43">
        <v>64310245</v>
      </c>
      <c r="C27" s="44" t="s">
        <v>135</v>
      </c>
      <c r="D27" s="45">
        <v>243863</v>
      </c>
      <c r="E27" s="46" t="s">
        <v>104</v>
      </c>
      <c r="F27" s="46" t="s">
        <v>98</v>
      </c>
      <c r="H27"/>
      <c r="I27" s="30"/>
      <c r="L27" s="30"/>
      <c r="M27" s="30"/>
      <c r="N27" s="31"/>
    </row>
    <row r="28" spans="1:14">
      <c r="A28" s="46">
        <v>26</v>
      </c>
      <c r="B28" s="43">
        <v>64310257</v>
      </c>
      <c r="C28" s="44" t="s">
        <v>136</v>
      </c>
      <c r="D28" s="45">
        <v>243863</v>
      </c>
      <c r="E28" s="46" t="s">
        <v>104</v>
      </c>
      <c r="F28" s="46" t="s">
        <v>98</v>
      </c>
      <c r="H28"/>
      <c r="I28" s="30"/>
      <c r="L28" s="30"/>
      <c r="M28" s="30"/>
      <c r="N28" s="31"/>
    </row>
    <row r="29" spans="1:14">
      <c r="A29" s="47">
        <v>27</v>
      </c>
      <c r="B29" s="43">
        <v>64310258</v>
      </c>
      <c r="C29" s="44" t="s">
        <v>137</v>
      </c>
      <c r="D29" s="45">
        <v>243863</v>
      </c>
      <c r="E29" s="46" t="s">
        <v>104</v>
      </c>
      <c r="F29" s="46" t="s">
        <v>98</v>
      </c>
      <c r="H29"/>
      <c r="I29" s="30"/>
      <c r="L29" s="30"/>
      <c r="M29" s="30"/>
      <c r="N29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FC6-F63E-478F-9F4E-44E6C9F9C271}">
  <dimension ref="A1:O9"/>
  <sheetViews>
    <sheetView workbookViewId="0">
      <selection activeCell="E9" sqref="E9"/>
    </sheetView>
  </sheetViews>
  <sheetFormatPr defaultColWidth="9" defaultRowHeight="21"/>
  <cols>
    <col min="1" max="1" width="9" style="2"/>
    <col min="2" max="2" width="11.140625" style="2" customWidth="1"/>
    <col min="3" max="3" width="29.710937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101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30"/>
      <c r="J2" s="30"/>
      <c r="K2" s="30"/>
    </row>
    <row r="3" spans="1:15">
      <c r="A3" s="42">
        <v>1</v>
      </c>
      <c r="B3" s="43">
        <v>64310125</v>
      </c>
      <c r="C3" s="44" t="s">
        <v>94</v>
      </c>
      <c r="D3" s="45">
        <v>243863</v>
      </c>
      <c r="E3" s="46" t="s">
        <v>626</v>
      </c>
      <c r="F3" s="46" t="s">
        <v>98</v>
      </c>
      <c r="H3"/>
      <c r="I3" s="30"/>
      <c r="J3" s="30"/>
      <c r="K3" s="30"/>
      <c r="L3" s="30"/>
      <c r="M3" s="30"/>
      <c r="N3" s="30"/>
      <c r="O3" s="30"/>
    </row>
    <row r="4" spans="1:15">
      <c r="A4" s="28">
        <v>2</v>
      </c>
      <c r="B4" s="38">
        <v>64310126</v>
      </c>
      <c r="C4" s="39" t="s">
        <v>95</v>
      </c>
      <c r="D4" s="40">
        <v>243863</v>
      </c>
      <c r="E4" s="41" t="s">
        <v>99</v>
      </c>
      <c r="F4" s="41" t="s">
        <v>58</v>
      </c>
      <c r="H4"/>
      <c r="I4" s="30"/>
      <c r="J4" s="30"/>
      <c r="K4" s="30"/>
      <c r="L4" s="30"/>
      <c r="M4" s="30"/>
      <c r="N4" s="31"/>
      <c r="O4"/>
    </row>
    <row r="5" spans="1:15">
      <c r="A5" s="47"/>
      <c r="B5" s="43"/>
      <c r="C5" s="44"/>
      <c r="D5" s="45">
        <v>243863</v>
      </c>
      <c r="E5" s="46" t="s">
        <v>626</v>
      </c>
      <c r="F5" s="46" t="s">
        <v>98</v>
      </c>
      <c r="H5"/>
      <c r="I5" s="30"/>
      <c r="J5" s="30"/>
      <c r="K5" s="30"/>
      <c r="L5" s="30"/>
      <c r="M5" s="30"/>
      <c r="N5" s="31"/>
      <c r="O5"/>
    </row>
    <row r="6" spans="1:15">
      <c r="A6" s="28">
        <v>3</v>
      </c>
      <c r="B6" s="38">
        <v>64310154</v>
      </c>
      <c r="C6" s="39" t="s">
        <v>96</v>
      </c>
      <c r="D6" s="40">
        <v>243863</v>
      </c>
      <c r="E6" s="41" t="s">
        <v>99</v>
      </c>
      <c r="F6" s="41" t="s">
        <v>58</v>
      </c>
      <c r="H6"/>
      <c r="I6" s="30"/>
      <c r="J6" s="30"/>
      <c r="K6" s="30"/>
      <c r="L6" s="30"/>
      <c r="M6" s="30"/>
      <c r="N6"/>
      <c r="O6"/>
    </row>
    <row r="7" spans="1:15">
      <c r="A7" s="47"/>
      <c r="B7" s="43"/>
      <c r="C7" s="44"/>
      <c r="D7" s="45">
        <v>243863</v>
      </c>
      <c r="E7" s="46" t="s">
        <v>626</v>
      </c>
      <c r="F7" s="46" t="s">
        <v>98</v>
      </c>
      <c r="H7"/>
      <c r="I7" s="30"/>
      <c r="J7" s="30"/>
      <c r="K7" s="30"/>
      <c r="L7" s="30"/>
      <c r="M7" s="30"/>
      <c r="N7"/>
      <c r="O7"/>
    </row>
    <row r="8" spans="1:15">
      <c r="A8" s="28">
        <v>4</v>
      </c>
      <c r="B8" s="38">
        <v>64310256</v>
      </c>
      <c r="C8" s="39" t="s">
        <v>97</v>
      </c>
      <c r="D8" s="40">
        <v>243863</v>
      </c>
      <c r="E8" s="41" t="s">
        <v>99</v>
      </c>
      <c r="F8" s="41" t="s">
        <v>58</v>
      </c>
      <c r="H8"/>
      <c r="I8" s="30"/>
      <c r="J8" s="30"/>
      <c r="K8" s="30"/>
      <c r="L8" s="30"/>
      <c r="M8" s="30"/>
      <c r="N8"/>
      <c r="O8"/>
    </row>
    <row r="9" spans="1:15">
      <c r="A9" s="48"/>
      <c r="B9" s="49"/>
      <c r="C9" s="50"/>
      <c r="D9" s="45">
        <v>243863</v>
      </c>
      <c r="E9" s="46" t="s">
        <v>626</v>
      </c>
      <c r="F9" s="46" t="s">
        <v>98</v>
      </c>
      <c r="H9"/>
      <c r="I9" s="30"/>
      <c r="J9" s="30"/>
      <c r="K9" s="30"/>
      <c r="L9" s="30"/>
      <c r="M9" s="30"/>
      <c r="N9"/>
      <c r="O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AFD4-A1D9-4DBC-89D8-3B42EC252DF7}">
  <dimension ref="A1:N17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4">
      <c r="A1" s="129" t="s">
        <v>484</v>
      </c>
      <c r="B1" s="129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4">
      <c r="A3" s="46">
        <v>1</v>
      </c>
      <c r="B3" s="51">
        <v>66310079</v>
      </c>
      <c r="C3" s="52" t="s">
        <v>485</v>
      </c>
      <c r="D3" s="45">
        <v>243863</v>
      </c>
      <c r="E3" s="46" t="s">
        <v>626</v>
      </c>
      <c r="F3" s="46" t="s">
        <v>58</v>
      </c>
      <c r="G3"/>
      <c r="H3"/>
      <c r="I3" s="30"/>
      <c r="L3" s="30"/>
      <c r="M3" s="30"/>
      <c r="N3" s="31"/>
    </row>
    <row r="4" spans="1:14">
      <c r="H4"/>
      <c r="I4" s="30"/>
      <c r="L4" s="30"/>
      <c r="M4"/>
    </row>
    <row r="5" spans="1:14">
      <c r="H5"/>
      <c r="I5" s="30"/>
      <c r="L5" s="30"/>
      <c r="M5" s="31"/>
    </row>
    <row r="6" spans="1:14">
      <c r="H6"/>
      <c r="M6"/>
    </row>
    <row r="7" spans="1:14">
      <c r="H7"/>
      <c r="M7"/>
    </row>
    <row r="8" spans="1:14">
      <c r="H8"/>
      <c r="I8" s="30"/>
      <c r="J8" s="30"/>
      <c r="K8" s="30"/>
      <c r="L8" s="30"/>
      <c r="M8" s="31"/>
    </row>
    <row r="9" spans="1:14">
      <c r="H9"/>
      <c r="I9" s="30"/>
      <c r="J9" s="30"/>
      <c r="K9" s="30"/>
      <c r="L9" s="30"/>
      <c r="M9" s="31"/>
    </row>
    <row r="10" spans="1:14">
      <c r="H10"/>
      <c r="M10"/>
    </row>
    <row r="11" spans="1:14">
      <c r="H11"/>
      <c r="I11" s="30"/>
      <c r="J11" s="30"/>
      <c r="K11" s="30"/>
      <c r="L11" s="30"/>
      <c r="M11" s="31"/>
    </row>
    <row r="12" spans="1:14">
      <c r="H12"/>
      <c r="I12" s="30"/>
      <c r="J12" s="30"/>
      <c r="K12" s="30"/>
      <c r="L12" s="30"/>
      <c r="M12" s="31"/>
    </row>
    <row r="13" spans="1:14">
      <c r="H13"/>
      <c r="I13" s="30"/>
      <c r="J13" s="30"/>
      <c r="K13" s="30"/>
      <c r="L13" s="30"/>
      <c r="M13" s="31"/>
    </row>
    <row r="14" spans="1:14">
      <c r="H14"/>
      <c r="I14" s="30"/>
      <c r="J14" s="30"/>
      <c r="K14" s="30"/>
      <c r="L14" s="30"/>
      <c r="M14" s="31"/>
    </row>
    <row r="15" spans="1:14">
      <c r="H15"/>
      <c r="I15" s="30"/>
      <c r="J15" s="30"/>
      <c r="K15" s="30"/>
      <c r="L15" s="30"/>
      <c r="M15" s="31"/>
    </row>
    <row r="16" spans="1:14">
      <c r="H16"/>
      <c r="I16" s="30"/>
      <c r="J16" s="30"/>
      <c r="K16" s="30"/>
      <c r="L16" s="30"/>
      <c r="M16" s="31"/>
    </row>
    <row r="17" spans="8:13">
      <c r="H17"/>
      <c r="I17" s="30"/>
      <c r="J17" s="30"/>
      <c r="K17" s="30"/>
      <c r="L17" s="30"/>
      <c r="M17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E266-E4AB-42B4-BE69-058E3329D449}">
  <dimension ref="A1:M38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3">
      <c r="A1" s="129" t="s">
        <v>446</v>
      </c>
      <c r="B1" s="129"/>
    </row>
    <row r="2" spans="1:13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3">
      <c r="A3" s="55">
        <v>1</v>
      </c>
      <c r="B3" s="56">
        <v>67310043</v>
      </c>
      <c r="C3" s="57" t="s">
        <v>448</v>
      </c>
      <c r="D3" s="58">
        <v>243864</v>
      </c>
      <c r="E3" s="55" t="s">
        <v>447</v>
      </c>
      <c r="F3" s="55" t="s">
        <v>58</v>
      </c>
      <c r="G3"/>
      <c r="H3"/>
      <c r="I3" s="30"/>
      <c r="L3" s="30"/>
      <c r="M3" s="30"/>
    </row>
    <row r="4" spans="1:13">
      <c r="A4" s="55">
        <v>2</v>
      </c>
      <c r="B4" s="56">
        <v>67310044</v>
      </c>
      <c r="C4" s="57" t="s">
        <v>449</v>
      </c>
      <c r="D4" s="58">
        <v>243864</v>
      </c>
      <c r="E4" s="55" t="s">
        <v>447</v>
      </c>
      <c r="F4" s="55" t="s">
        <v>58</v>
      </c>
      <c r="G4"/>
      <c r="H4"/>
      <c r="I4" s="30"/>
      <c r="L4" s="30"/>
      <c r="M4" s="30"/>
    </row>
    <row r="5" spans="1:13">
      <c r="A5" s="55">
        <v>3</v>
      </c>
      <c r="B5" s="56">
        <v>67310045</v>
      </c>
      <c r="C5" s="57" t="s">
        <v>450</v>
      </c>
      <c r="D5" s="58">
        <v>243864</v>
      </c>
      <c r="E5" s="55" t="s">
        <v>447</v>
      </c>
      <c r="F5" s="55" t="s">
        <v>58</v>
      </c>
      <c r="G5"/>
      <c r="H5"/>
      <c r="I5" s="30"/>
      <c r="L5" s="30"/>
      <c r="M5" s="30"/>
    </row>
    <row r="6" spans="1:13">
      <c r="A6" s="55">
        <v>4</v>
      </c>
      <c r="B6" s="56">
        <v>67310048</v>
      </c>
      <c r="C6" s="57" t="s">
        <v>451</v>
      </c>
      <c r="D6" s="58">
        <v>243864</v>
      </c>
      <c r="E6" s="55" t="s">
        <v>447</v>
      </c>
      <c r="F6" s="55" t="s">
        <v>58</v>
      </c>
      <c r="G6"/>
      <c r="H6"/>
      <c r="I6" s="30"/>
      <c r="L6" s="30"/>
      <c r="M6" s="30"/>
    </row>
    <row r="7" spans="1:13">
      <c r="A7" s="55">
        <v>5</v>
      </c>
      <c r="B7" s="56">
        <v>67310049</v>
      </c>
      <c r="C7" s="57" t="s">
        <v>452</v>
      </c>
      <c r="D7" s="58">
        <v>243864</v>
      </c>
      <c r="E7" s="55" t="s">
        <v>447</v>
      </c>
      <c r="F7" s="55" t="s">
        <v>58</v>
      </c>
      <c r="G7"/>
      <c r="H7"/>
      <c r="I7" s="30"/>
      <c r="L7" s="30"/>
      <c r="M7" s="30"/>
    </row>
    <row r="8" spans="1:13">
      <c r="A8" s="55">
        <v>6</v>
      </c>
      <c r="B8" s="56">
        <v>67310050</v>
      </c>
      <c r="C8" s="57" t="s">
        <v>453</v>
      </c>
      <c r="D8" s="58">
        <v>243864</v>
      </c>
      <c r="E8" s="55" t="s">
        <v>447</v>
      </c>
      <c r="F8" s="55" t="s">
        <v>58</v>
      </c>
      <c r="G8"/>
      <c r="H8"/>
      <c r="I8" s="30"/>
      <c r="L8" s="30"/>
      <c r="M8" s="30"/>
    </row>
    <row r="9" spans="1:13">
      <c r="A9" s="55">
        <v>7</v>
      </c>
      <c r="B9" s="56">
        <v>67310092</v>
      </c>
      <c r="C9" s="57" t="s">
        <v>454</v>
      </c>
      <c r="D9" s="58">
        <v>243864</v>
      </c>
      <c r="E9" s="55" t="s">
        <v>447</v>
      </c>
      <c r="F9" s="55" t="s">
        <v>58</v>
      </c>
      <c r="G9"/>
      <c r="H9"/>
      <c r="I9" s="30"/>
      <c r="L9" s="30"/>
      <c r="M9" s="30"/>
    </row>
    <row r="10" spans="1:13">
      <c r="A10" s="55">
        <v>8</v>
      </c>
      <c r="B10" s="56">
        <v>67310093</v>
      </c>
      <c r="C10" s="57" t="s">
        <v>455</v>
      </c>
      <c r="D10" s="58">
        <v>243864</v>
      </c>
      <c r="E10" s="55" t="s">
        <v>447</v>
      </c>
      <c r="F10" s="55" t="s">
        <v>58</v>
      </c>
      <c r="G10"/>
      <c r="H10"/>
      <c r="I10" s="30"/>
      <c r="L10" s="30"/>
      <c r="M10" s="30"/>
    </row>
    <row r="11" spans="1:13">
      <c r="A11" s="55">
        <v>9</v>
      </c>
      <c r="B11" s="56">
        <v>67310094</v>
      </c>
      <c r="C11" s="57" t="s">
        <v>456</v>
      </c>
      <c r="D11" s="58">
        <v>243864</v>
      </c>
      <c r="E11" s="55" t="s">
        <v>447</v>
      </c>
      <c r="F11" s="55" t="s">
        <v>58</v>
      </c>
      <c r="G11"/>
      <c r="H11"/>
      <c r="I11" s="30"/>
      <c r="L11" s="30"/>
      <c r="M11" s="30"/>
    </row>
    <row r="12" spans="1:13">
      <c r="A12" s="55">
        <v>10</v>
      </c>
      <c r="B12" s="56">
        <v>67310097</v>
      </c>
      <c r="C12" s="57" t="s">
        <v>457</v>
      </c>
      <c r="D12" s="58">
        <v>243864</v>
      </c>
      <c r="E12" s="55" t="s">
        <v>447</v>
      </c>
      <c r="F12" s="55" t="s">
        <v>58</v>
      </c>
      <c r="G12"/>
      <c r="H12"/>
      <c r="I12" s="30"/>
      <c r="L12" s="30"/>
      <c r="M12" s="30"/>
    </row>
    <row r="13" spans="1:13">
      <c r="A13" s="55">
        <v>11</v>
      </c>
      <c r="B13" s="56">
        <v>67310099</v>
      </c>
      <c r="C13" s="57" t="s">
        <v>458</v>
      </c>
      <c r="D13" s="58">
        <v>243864</v>
      </c>
      <c r="E13" s="55" t="s">
        <v>447</v>
      </c>
      <c r="F13" s="55" t="s">
        <v>58</v>
      </c>
      <c r="G13"/>
      <c r="H13"/>
      <c r="I13" s="30"/>
      <c r="L13" s="30"/>
      <c r="M13" s="30"/>
    </row>
    <row r="14" spans="1:13">
      <c r="A14" s="55">
        <v>12</v>
      </c>
      <c r="B14" s="56">
        <v>67310101</v>
      </c>
      <c r="C14" s="57" t="s">
        <v>459</v>
      </c>
      <c r="D14" s="58">
        <v>243864</v>
      </c>
      <c r="E14" s="55" t="s">
        <v>447</v>
      </c>
      <c r="F14" s="55" t="s">
        <v>58</v>
      </c>
      <c r="G14"/>
      <c r="H14"/>
      <c r="I14" s="30"/>
      <c r="L14" s="30"/>
      <c r="M14" s="30"/>
    </row>
    <row r="15" spans="1:13">
      <c r="A15" s="55">
        <v>13</v>
      </c>
      <c r="B15" s="56">
        <v>67310103</v>
      </c>
      <c r="C15" s="57" t="s">
        <v>460</v>
      </c>
      <c r="D15" s="58">
        <v>243864</v>
      </c>
      <c r="E15" s="55" t="s">
        <v>447</v>
      </c>
      <c r="F15" s="55" t="s">
        <v>58</v>
      </c>
      <c r="G15"/>
      <c r="H15"/>
      <c r="I15" s="30"/>
      <c r="L15" s="30"/>
      <c r="M15" s="30"/>
    </row>
    <row r="16" spans="1:13">
      <c r="A16" s="55">
        <v>14</v>
      </c>
      <c r="B16" s="56">
        <v>67310150</v>
      </c>
      <c r="C16" s="57" t="s">
        <v>461</v>
      </c>
      <c r="D16" s="58">
        <v>243864</v>
      </c>
      <c r="E16" s="55" t="s">
        <v>447</v>
      </c>
      <c r="F16" s="55" t="s">
        <v>58</v>
      </c>
      <c r="G16"/>
      <c r="H16"/>
      <c r="I16" s="30"/>
      <c r="L16" s="30"/>
      <c r="M16" s="30"/>
    </row>
    <row r="17" spans="1:13">
      <c r="A17" s="55">
        <v>15</v>
      </c>
      <c r="B17" s="56">
        <v>67310151</v>
      </c>
      <c r="C17" s="57" t="s">
        <v>462</v>
      </c>
      <c r="D17" s="58">
        <v>243864</v>
      </c>
      <c r="E17" s="55" t="s">
        <v>447</v>
      </c>
      <c r="F17" s="55" t="s">
        <v>58</v>
      </c>
      <c r="G17"/>
      <c r="H17"/>
      <c r="I17" s="30"/>
      <c r="L17" s="30"/>
      <c r="M17" s="30"/>
    </row>
    <row r="18" spans="1:13">
      <c r="A18" s="55">
        <v>16</v>
      </c>
      <c r="B18" s="56">
        <v>67310152</v>
      </c>
      <c r="C18" s="57" t="s">
        <v>463</v>
      </c>
      <c r="D18" s="58">
        <v>243864</v>
      </c>
      <c r="E18" s="55" t="s">
        <v>447</v>
      </c>
      <c r="F18" s="55" t="s">
        <v>58</v>
      </c>
      <c r="G18"/>
      <c r="H18"/>
      <c r="I18" s="30"/>
      <c r="L18" s="30"/>
      <c r="M18" s="30"/>
    </row>
    <row r="19" spans="1:13">
      <c r="A19" s="55">
        <v>17</v>
      </c>
      <c r="B19" s="56">
        <v>67310154</v>
      </c>
      <c r="C19" s="57" t="s">
        <v>464</v>
      </c>
      <c r="D19" s="58">
        <v>243864</v>
      </c>
      <c r="E19" s="55" t="s">
        <v>447</v>
      </c>
      <c r="F19" s="55" t="s">
        <v>58</v>
      </c>
      <c r="G19"/>
      <c r="H19"/>
      <c r="I19" s="30"/>
      <c r="L19" s="30"/>
      <c r="M19" s="30"/>
    </row>
    <row r="20" spans="1:13">
      <c r="A20" s="55">
        <v>18</v>
      </c>
      <c r="B20" s="56">
        <v>67310155</v>
      </c>
      <c r="C20" s="57" t="s">
        <v>465</v>
      </c>
      <c r="D20" s="58">
        <v>243864</v>
      </c>
      <c r="E20" s="55" t="s">
        <v>447</v>
      </c>
      <c r="F20" s="55" t="s">
        <v>58</v>
      </c>
      <c r="G20"/>
      <c r="H20"/>
      <c r="I20" s="30"/>
      <c r="L20" s="30"/>
      <c r="M20" s="30"/>
    </row>
    <row r="21" spans="1:13">
      <c r="A21" s="55">
        <v>19</v>
      </c>
      <c r="B21" s="56">
        <v>67310156</v>
      </c>
      <c r="C21" s="57" t="s">
        <v>466</v>
      </c>
      <c r="D21" s="58">
        <v>243864</v>
      </c>
      <c r="E21" s="55" t="s">
        <v>447</v>
      </c>
      <c r="F21" s="55" t="s">
        <v>58</v>
      </c>
      <c r="G21"/>
      <c r="H21"/>
      <c r="I21" s="30"/>
      <c r="L21" s="30"/>
      <c r="M21" s="30"/>
    </row>
    <row r="22" spans="1:13">
      <c r="A22" s="55">
        <v>20</v>
      </c>
      <c r="B22" s="56">
        <v>67310157</v>
      </c>
      <c r="C22" s="57" t="s">
        <v>467</v>
      </c>
      <c r="D22" s="58">
        <v>243864</v>
      </c>
      <c r="E22" s="55" t="s">
        <v>447</v>
      </c>
      <c r="F22" s="55" t="s">
        <v>58</v>
      </c>
      <c r="G22"/>
      <c r="H22"/>
      <c r="I22" s="30"/>
      <c r="L22" s="30"/>
      <c r="M22" s="30"/>
    </row>
    <row r="23" spans="1:13">
      <c r="A23" s="55">
        <v>21</v>
      </c>
      <c r="B23" s="56">
        <v>67310158</v>
      </c>
      <c r="C23" s="57" t="s">
        <v>468</v>
      </c>
      <c r="D23" s="58">
        <v>243864</v>
      </c>
      <c r="E23" s="55" t="s">
        <v>447</v>
      </c>
      <c r="F23" s="55" t="s">
        <v>58</v>
      </c>
      <c r="G23"/>
      <c r="H23"/>
      <c r="I23" s="30"/>
      <c r="L23" s="30"/>
      <c r="M23" s="30"/>
    </row>
    <row r="24" spans="1:13">
      <c r="A24" s="55">
        <v>22</v>
      </c>
      <c r="B24" s="56">
        <v>67310159</v>
      </c>
      <c r="C24" s="57" t="s">
        <v>469</v>
      </c>
      <c r="D24" s="58">
        <v>243864</v>
      </c>
      <c r="E24" s="55" t="s">
        <v>447</v>
      </c>
      <c r="F24" s="55" t="s">
        <v>58</v>
      </c>
      <c r="G24"/>
      <c r="H24"/>
      <c r="I24" s="30"/>
      <c r="L24" s="30"/>
      <c r="M24" s="30"/>
    </row>
    <row r="25" spans="1:13">
      <c r="A25" s="55">
        <v>23</v>
      </c>
      <c r="B25" s="56">
        <v>67310189</v>
      </c>
      <c r="C25" s="57" t="s">
        <v>470</v>
      </c>
      <c r="D25" s="58">
        <v>243864</v>
      </c>
      <c r="E25" s="55" t="s">
        <v>447</v>
      </c>
      <c r="F25" s="55" t="s">
        <v>58</v>
      </c>
      <c r="G25"/>
      <c r="H25"/>
      <c r="I25" s="30"/>
      <c r="L25" s="30"/>
      <c r="M25" s="30"/>
    </row>
    <row r="26" spans="1:13">
      <c r="A26" s="55">
        <v>24</v>
      </c>
      <c r="B26" s="56">
        <v>67310190</v>
      </c>
      <c r="C26" s="57" t="s">
        <v>471</v>
      </c>
      <c r="D26" s="58">
        <v>243864</v>
      </c>
      <c r="E26" s="55" t="s">
        <v>447</v>
      </c>
      <c r="F26" s="55" t="s">
        <v>58</v>
      </c>
      <c r="G26"/>
      <c r="H26"/>
      <c r="I26" s="30"/>
      <c r="L26" s="30"/>
      <c r="M26" s="30"/>
    </row>
    <row r="27" spans="1:13">
      <c r="A27" s="55">
        <v>25</v>
      </c>
      <c r="B27" s="56">
        <v>67310191</v>
      </c>
      <c r="C27" s="57" t="s">
        <v>472</v>
      </c>
      <c r="D27" s="58">
        <v>243864</v>
      </c>
      <c r="E27" s="55" t="s">
        <v>447</v>
      </c>
      <c r="F27" s="55" t="s">
        <v>58</v>
      </c>
      <c r="G27"/>
      <c r="H27"/>
      <c r="I27" s="30"/>
      <c r="L27" s="30"/>
      <c r="M27" s="30"/>
    </row>
    <row r="28" spans="1:13">
      <c r="A28" s="55">
        <v>26</v>
      </c>
      <c r="B28" s="56">
        <v>67310192</v>
      </c>
      <c r="C28" s="57" t="s">
        <v>473</v>
      </c>
      <c r="D28" s="58">
        <v>243864</v>
      </c>
      <c r="E28" s="55" t="s">
        <v>447</v>
      </c>
      <c r="F28" s="55" t="s">
        <v>58</v>
      </c>
      <c r="G28"/>
      <c r="H28"/>
      <c r="I28" s="30"/>
      <c r="L28" s="30"/>
      <c r="M28" s="30"/>
    </row>
    <row r="29" spans="1:13">
      <c r="A29" s="55">
        <v>27</v>
      </c>
      <c r="B29" s="56">
        <v>67310193</v>
      </c>
      <c r="C29" s="57" t="s">
        <v>474</v>
      </c>
      <c r="D29" s="58">
        <v>243864</v>
      </c>
      <c r="E29" s="55" t="s">
        <v>447</v>
      </c>
      <c r="F29" s="55" t="s">
        <v>58</v>
      </c>
      <c r="H29"/>
      <c r="I29" s="30"/>
      <c r="L29" s="30"/>
      <c r="M29" s="30"/>
    </row>
    <row r="30" spans="1:13">
      <c r="A30" s="55">
        <v>28</v>
      </c>
      <c r="B30" s="56">
        <v>67310195</v>
      </c>
      <c r="C30" s="57" t="s">
        <v>475</v>
      </c>
      <c r="D30" s="58">
        <v>243864</v>
      </c>
      <c r="E30" s="55" t="s">
        <v>447</v>
      </c>
      <c r="F30" s="55" t="s">
        <v>58</v>
      </c>
      <c r="H30"/>
      <c r="I30" s="30"/>
      <c r="L30" s="30"/>
      <c r="M30" s="30"/>
    </row>
    <row r="31" spans="1:13">
      <c r="A31" s="55">
        <v>29</v>
      </c>
      <c r="B31" s="56">
        <v>67310196</v>
      </c>
      <c r="C31" s="57" t="s">
        <v>476</v>
      </c>
      <c r="D31" s="58">
        <v>243864</v>
      </c>
      <c r="E31" s="55" t="s">
        <v>447</v>
      </c>
      <c r="F31" s="55" t="s">
        <v>58</v>
      </c>
      <c r="H31"/>
      <c r="I31" s="30"/>
      <c r="L31" s="30"/>
      <c r="M31" s="30"/>
    </row>
    <row r="32" spans="1:13">
      <c r="A32" s="55">
        <v>30</v>
      </c>
      <c r="B32" s="56">
        <v>67310197</v>
      </c>
      <c r="C32" s="57" t="s">
        <v>477</v>
      </c>
      <c r="D32" s="58">
        <v>243864</v>
      </c>
      <c r="E32" s="55" t="s">
        <v>447</v>
      </c>
      <c r="F32" s="55" t="s">
        <v>58</v>
      </c>
      <c r="H32"/>
      <c r="I32" s="30"/>
      <c r="L32" s="30"/>
      <c r="M32" s="30"/>
    </row>
    <row r="33" spans="1:13">
      <c r="A33" s="55">
        <v>31</v>
      </c>
      <c r="B33" s="56">
        <v>67310198</v>
      </c>
      <c r="C33" s="57" t="s">
        <v>478</v>
      </c>
      <c r="D33" s="58">
        <v>243864</v>
      </c>
      <c r="E33" s="55" t="s">
        <v>447</v>
      </c>
      <c r="F33" s="55" t="s">
        <v>58</v>
      </c>
      <c r="H33"/>
      <c r="I33" s="30"/>
      <c r="L33" s="30"/>
      <c r="M33" s="30"/>
    </row>
    <row r="34" spans="1:13">
      <c r="A34" s="55">
        <v>32</v>
      </c>
      <c r="B34" s="56">
        <v>67310199</v>
      </c>
      <c r="C34" s="57" t="s">
        <v>479</v>
      </c>
      <c r="D34" s="58">
        <v>243864</v>
      </c>
      <c r="E34" s="55" t="s">
        <v>447</v>
      </c>
      <c r="F34" s="55" t="s">
        <v>58</v>
      </c>
      <c r="H34"/>
      <c r="I34" s="30"/>
      <c r="L34" s="30"/>
      <c r="M34" s="30"/>
    </row>
    <row r="35" spans="1:13">
      <c r="A35" s="55">
        <v>33</v>
      </c>
      <c r="B35" s="56">
        <v>67310201</v>
      </c>
      <c r="C35" s="57" t="s">
        <v>480</v>
      </c>
      <c r="D35" s="58">
        <v>243864</v>
      </c>
      <c r="E35" s="55" t="s">
        <v>447</v>
      </c>
      <c r="F35" s="55" t="s">
        <v>58</v>
      </c>
      <c r="H35"/>
      <c r="I35" s="30"/>
      <c r="L35" s="30"/>
      <c r="M35" s="30"/>
    </row>
    <row r="36" spans="1:13">
      <c r="A36" s="55">
        <v>34</v>
      </c>
      <c r="B36" s="56">
        <v>67310202</v>
      </c>
      <c r="C36" s="57" t="s">
        <v>481</v>
      </c>
      <c r="D36" s="58">
        <v>243864</v>
      </c>
      <c r="E36" s="55" t="s">
        <v>447</v>
      </c>
      <c r="F36" s="55" t="s">
        <v>58</v>
      </c>
      <c r="H36"/>
      <c r="I36" s="30"/>
      <c r="L36" s="30"/>
      <c r="M36" s="30"/>
    </row>
    <row r="37" spans="1:13">
      <c r="A37" s="55">
        <v>35</v>
      </c>
      <c r="B37" s="56">
        <v>67310204</v>
      </c>
      <c r="C37" s="57" t="s">
        <v>482</v>
      </c>
      <c r="D37" s="58">
        <v>243864</v>
      </c>
      <c r="E37" s="55" t="s">
        <v>447</v>
      </c>
      <c r="F37" s="55" t="s">
        <v>58</v>
      </c>
      <c r="H37"/>
      <c r="I37" s="30"/>
      <c r="L37" s="30"/>
      <c r="M37" s="30"/>
    </row>
    <row r="38" spans="1:13">
      <c r="A38" s="55">
        <v>36</v>
      </c>
      <c r="B38" s="56">
        <v>67310205</v>
      </c>
      <c r="C38" s="57" t="s">
        <v>483</v>
      </c>
      <c r="D38" s="58">
        <v>243864</v>
      </c>
      <c r="E38" s="55" t="s">
        <v>447</v>
      </c>
      <c r="F38" s="55" t="s">
        <v>58</v>
      </c>
      <c r="H38"/>
      <c r="I38" s="30"/>
      <c r="L38" s="30"/>
      <c r="M38" s="3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3363-5592-424A-8682-CE127A5BAB02}">
  <dimension ref="A1:N43"/>
  <sheetViews>
    <sheetView workbookViewId="0">
      <selection sqref="A1:B1"/>
    </sheetView>
  </sheetViews>
  <sheetFormatPr defaultColWidth="9" defaultRowHeight="21"/>
  <cols>
    <col min="1" max="1" width="8.7109375" style="2" customWidth="1"/>
    <col min="2" max="2" width="11.7109375" style="2" customWidth="1"/>
    <col min="3" max="3" width="30.7109375" style="22" customWidth="1"/>
    <col min="4" max="5" width="15.7109375" style="2" customWidth="1"/>
    <col min="6" max="6" width="17.7109375" style="22" customWidth="1"/>
    <col min="7" max="7" width="9" style="22"/>
    <col min="8" max="8" width="8.7109375" style="22" customWidth="1"/>
    <col min="9" max="9" width="11.7109375" style="22" customWidth="1"/>
    <col min="10" max="10" width="30.7109375" style="22" customWidth="1"/>
    <col min="11" max="12" width="15.7109375" style="22" customWidth="1"/>
    <col min="13" max="13" width="17.7109375" style="22" customWidth="1"/>
    <col min="14" max="16384" width="9" style="22"/>
  </cols>
  <sheetData>
    <row r="1" spans="1:14">
      <c r="A1" s="129" t="s">
        <v>487</v>
      </c>
      <c r="B1" s="129"/>
      <c r="H1" s="129" t="s">
        <v>530</v>
      </c>
      <c r="I1" s="129"/>
      <c r="K1" s="2"/>
      <c r="L1" s="2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H2" s="23" t="s">
        <v>20</v>
      </c>
      <c r="I2" s="23" t="s">
        <v>21</v>
      </c>
      <c r="J2" s="23" t="s">
        <v>22</v>
      </c>
      <c r="K2" s="23" t="s">
        <v>18</v>
      </c>
      <c r="L2" s="23" t="s">
        <v>19</v>
      </c>
      <c r="M2" s="23" t="s">
        <v>23</v>
      </c>
    </row>
    <row r="3" spans="1:14">
      <c r="A3" s="55">
        <v>1</v>
      </c>
      <c r="B3" s="56">
        <v>64330003</v>
      </c>
      <c r="C3" s="57" t="s">
        <v>488</v>
      </c>
      <c r="D3" s="58">
        <v>243864</v>
      </c>
      <c r="E3" s="55" t="s">
        <v>198</v>
      </c>
      <c r="F3" s="55" t="s">
        <v>98</v>
      </c>
      <c r="G3"/>
      <c r="H3" s="55">
        <v>21</v>
      </c>
      <c r="I3" s="56">
        <v>64330032</v>
      </c>
      <c r="J3" s="57" t="s">
        <v>508</v>
      </c>
      <c r="K3" s="58">
        <v>243864</v>
      </c>
      <c r="L3" s="55" t="s">
        <v>156</v>
      </c>
      <c r="M3" s="55" t="s">
        <v>98</v>
      </c>
      <c r="N3" s="31"/>
    </row>
    <row r="4" spans="1:14">
      <c r="A4" s="55">
        <v>2</v>
      </c>
      <c r="B4" s="56">
        <v>64330004</v>
      </c>
      <c r="C4" s="57" t="s">
        <v>489</v>
      </c>
      <c r="D4" s="58">
        <v>243864</v>
      </c>
      <c r="E4" s="55" t="s">
        <v>198</v>
      </c>
      <c r="F4" s="55" t="s">
        <v>98</v>
      </c>
      <c r="G4"/>
      <c r="H4" s="55">
        <v>22</v>
      </c>
      <c r="I4" s="56">
        <v>64330035</v>
      </c>
      <c r="J4" s="57" t="s">
        <v>509</v>
      </c>
      <c r="K4" s="58">
        <v>243864</v>
      </c>
      <c r="L4" s="55" t="s">
        <v>156</v>
      </c>
      <c r="M4" s="55" t="s">
        <v>98</v>
      </c>
      <c r="N4" s="31"/>
    </row>
    <row r="5" spans="1:14">
      <c r="A5" s="55">
        <v>3</v>
      </c>
      <c r="B5" s="56">
        <v>64330005</v>
      </c>
      <c r="C5" s="57" t="s">
        <v>490</v>
      </c>
      <c r="D5" s="58">
        <v>243864</v>
      </c>
      <c r="E5" s="55" t="s">
        <v>198</v>
      </c>
      <c r="F5" s="55" t="s">
        <v>98</v>
      </c>
      <c r="G5"/>
      <c r="H5" s="55">
        <v>23</v>
      </c>
      <c r="I5" s="56">
        <v>64330036</v>
      </c>
      <c r="J5" s="57" t="s">
        <v>510</v>
      </c>
      <c r="K5" s="58">
        <v>243864</v>
      </c>
      <c r="L5" s="55" t="s">
        <v>156</v>
      </c>
      <c r="M5" s="55" t="s">
        <v>98</v>
      </c>
      <c r="N5" s="31"/>
    </row>
    <row r="6" spans="1:14">
      <c r="A6" s="55">
        <v>4</v>
      </c>
      <c r="B6" s="56">
        <v>64330008</v>
      </c>
      <c r="C6" s="57" t="s">
        <v>491</v>
      </c>
      <c r="D6" s="58">
        <v>243864</v>
      </c>
      <c r="E6" s="55" t="s">
        <v>198</v>
      </c>
      <c r="F6" s="55" t="s">
        <v>98</v>
      </c>
      <c r="G6"/>
      <c r="H6" s="55">
        <v>24</v>
      </c>
      <c r="I6" s="56">
        <v>64330037</v>
      </c>
      <c r="J6" s="57" t="s">
        <v>511</v>
      </c>
      <c r="K6" s="58">
        <v>243864</v>
      </c>
      <c r="L6" s="55" t="s">
        <v>156</v>
      </c>
      <c r="M6" s="55" t="s">
        <v>98</v>
      </c>
      <c r="N6" s="31"/>
    </row>
    <row r="7" spans="1:14">
      <c r="A7" s="55">
        <v>5</v>
      </c>
      <c r="B7" s="56">
        <v>64330013</v>
      </c>
      <c r="C7" s="57" t="s">
        <v>492</v>
      </c>
      <c r="D7" s="58">
        <v>243864</v>
      </c>
      <c r="E7" s="55" t="s">
        <v>198</v>
      </c>
      <c r="F7" s="55" t="s">
        <v>98</v>
      </c>
      <c r="G7"/>
      <c r="H7" s="55">
        <v>25</v>
      </c>
      <c r="I7" s="56">
        <v>64330038</v>
      </c>
      <c r="J7" s="57" t="s">
        <v>512</v>
      </c>
      <c r="K7" s="58">
        <v>243864</v>
      </c>
      <c r="L7" s="55" t="s">
        <v>156</v>
      </c>
      <c r="M7" s="55" t="s">
        <v>98</v>
      </c>
      <c r="N7" s="31"/>
    </row>
    <row r="8" spans="1:14">
      <c r="A8" s="55">
        <v>6</v>
      </c>
      <c r="B8" s="56">
        <v>64330015</v>
      </c>
      <c r="C8" s="57" t="s">
        <v>493</v>
      </c>
      <c r="D8" s="58">
        <v>243864</v>
      </c>
      <c r="E8" s="55" t="s">
        <v>198</v>
      </c>
      <c r="F8" s="55" t="s">
        <v>98</v>
      </c>
      <c r="G8"/>
      <c r="H8" s="55">
        <v>26</v>
      </c>
      <c r="I8" s="56">
        <v>64330039</v>
      </c>
      <c r="J8" s="57" t="s">
        <v>513</v>
      </c>
      <c r="K8" s="58">
        <v>243864</v>
      </c>
      <c r="L8" s="55" t="s">
        <v>156</v>
      </c>
      <c r="M8" s="55" t="s">
        <v>98</v>
      </c>
      <c r="N8" s="31"/>
    </row>
    <row r="9" spans="1:14">
      <c r="A9" s="55">
        <v>7</v>
      </c>
      <c r="B9" s="56">
        <v>64330017</v>
      </c>
      <c r="C9" s="57" t="s">
        <v>494</v>
      </c>
      <c r="D9" s="58">
        <v>243864</v>
      </c>
      <c r="E9" s="55" t="s">
        <v>198</v>
      </c>
      <c r="F9" s="55" t="s">
        <v>98</v>
      </c>
      <c r="G9"/>
      <c r="H9" s="55">
        <v>27</v>
      </c>
      <c r="I9" s="56">
        <v>64330040</v>
      </c>
      <c r="J9" s="57" t="s">
        <v>514</v>
      </c>
      <c r="K9" s="58">
        <v>243864</v>
      </c>
      <c r="L9" s="55" t="s">
        <v>156</v>
      </c>
      <c r="M9" s="55" t="s">
        <v>98</v>
      </c>
      <c r="N9" s="31"/>
    </row>
    <row r="10" spans="1:14">
      <c r="A10" s="55">
        <v>8</v>
      </c>
      <c r="B10" s="56">
        <v>64330018</v>
      </c>
      <c r="C10" s="57" t="s">
        <v>495</v>
      </c>
      <c r="D10" s="58">
        <v>243864</v>
      </c>
      <c r="E10" s="55" t="s">
        <v>198</v>
      </c>
      <c r="F10" s="55" t="s">
        <v>98</v>
      </c>
      <c r="G10"/>
      <c r="H10" s="55">
        <v>28</v>
      </c>
      <c r="I10" s="56">
        <v>64330043</v>
      </c>
      <c r="J10" s="57" t="s">
        <v>515</v>
      </c>
      <c r="K10" s="58">
        <v>243864</v>
      </c>
      <c r="L10" s="55" t="s">
        <v>156</v>
      </c>
      <c r="M10" s="55" t="s">
        <v>98</v>
      </c>
      <c r="N10" s="31"/>
    </row>
    <row r="11" spans="1:14">
      <c r="A11" s="55">
        <v>9</v>
      </c>
      <c r="B11" s="56">
        <v>64330019</v>
      </c>
      <c r="C11" s="57" t="s">
        <v>496</v>
      </c>
      <c r="D11" s="58">
        <v>243864</v>
      </c>
      <c r="E11" s="55" t="s">
        <v>198</v>
      </c>
      <c r="F11" s="55" t="s">
        <v>98</v>
      </c>
      <c r="G11"/>
      <c r="H11" s="55">
        <v>29</v>
      </c>
      <c r="I11" s="56">
        <v>64330047</v>
      </c>
      <c r="J11" s="57" t="s">
        <v>516</v>
      </c>
      <c r="K11" s="58">
        <v>243864</v>
      </c>
      <c r="L11" s="55" t="s">
        <v>156</v>
      </c>
      <c r="M11" s="55" t="s">
        <v>98</v>
      </c>
      <c r="N11" s="31"/>
    </row>
    <row r="12" spans="1:14">
      <c r="A12" s="55">
        <v>10</v>
      </c>
      <c r="B12" s="56">
        <v>64330020</v>
      </c>
      <c r="C12" s="57" t="s">
        <v>497</v>
      </c>
      <c r="D12" s="58">
        <v>243864</v>
      </c>
      <c r="E12" s="55" t="s">
        <v>198</v>
      </c>
      <c r="F12" s="55" t="s">
        <v>98</v>
      </c>
      <c r="G12"/>
      <c r="H12" s="55">
        <v>30</v>
      </c>
      <c r="I12" s="56">
        <v>64330048</v>
      </c>
      <c r="J12" s="57" t="s">
        <v>517</v>
      </c>
      <c r="K12" s="58">
        <v>243864</v>
      </c>
      <c r="L12" s="55" t="s">
        <v>156</v>
      </c>
      <c r="M12" s="55" t="s">
        <v>98</v>
      </c>
      <c r="N12" s="31"/>
    </row>
    <row r="13" spans="1:14">
      <c r="A13" s="55">
        <v>11</v>
      </c>
      <c r="B13" s="56">
        <v>64330021</v>
      </c>
      <c r="C13" s="57" t="s">
        <v>498</v>
      </c>
      <c r="D13" s="58">
        <v>243864</v>
      </c>
      <c r="E13" s="55" t="s">
        <v>198</v>
      </c>
      <c r="F13" s="55" t="s">
        <v>98</v>
      </c>
      <c r="G13"/>
      <c r="H13" s="55">
        <v>31</v>
      </c>
      <c r="I13" s="56">
        <v>64330049</v>
      </c>
      <c r="J13" s="57" t="s">
        <v>518</v>
      </c>
      <c r="K13" s="58">
        <v>243864</v>
      </c>
      <c r="L13" s="55" t="s">
        <v>156</v>
      </c>
      <c r="M13" s="55" t="s">
        <v>98</v>
      </c>
      <c r="N13" s="31"/>
    </row>
    <row r="14" spans="1:14">
      <c r="A14" s="55">
        <v>12</v>
      </c>
      <c r="B14" s="56">
        <v>64330022</v>
      </c>
      <c r="C14" s="57" t="s">
        <v>499</v>
      </c>
      <c r="D14" s="58">
        <v>243864</v>
      </c>
      <c r="E14" s="55" t="s">
        <v>198</v>
      </c>
      <c r="F14" s="55" t="s">
        <v>98</v>
      </c>
      <c r="G14"/>
      <c r="H14" s="55">
        <v>32</v>
      </c>
      <c r="I14" s="56">
        <v>64330050</v>
      </c>
      <c r="J14" s="57" t="s">
        <v>519</v>
      </c>
      <c r="K14" s="58">
        <v>243864</v>
      </c>
      <c r="L14" s="55" t="s">
        <v>156</v>
      </c>
      <c r="M14" s="55" t="s">
        <v>98</v>
      </c>
      <c r="N14" s="31"/>
    </row>
    <row r="15" spans="1:14">
      <c r="A15" s="55">
        <v>13</v>
      </c>
      <c r="B15" s="56">
        <v>64330023</v>
      </c>
      <c r="C15" s="57" t="s">
        <v>500</v>
      </c>
      <c r="D15" s="58">
        <v>243864</v>
      </c>
      <c r="E15" s="55" t="s">
        <v>198</v>
      </c>
      <c r="F15" s="55" t="s">
        <v>98</v>
      </c>
      <c r="G15"/>
      <c r="H15" s="55">
        <v>33</v>
      </c>
      <c r="I15" s="56">
        <v>64330051</v>
      </c>
      <c r="J15" s="57" t="s">
        <v>520</v>
      </c>
      <c r="K15" s="58">
        <v>243864</v>
      </c>
      <c r="L15" s="55" t="s">
        <v>156</v>
      </c>
      <c r="M15" s="55" t="s">
        <v>98</v>
      </c>
      <c r="N15" s="31"/>
    </row>
    <row r="16" spans="1:14">
      <c r="A16" s="55">
        <v>14</v>
      </c>
      <c r="B16" s="56">
        <v>64330024</v>
      </c>
      <c r="C16" s="57" t="s">
        <v>501</v>
      </c>
      <c r="D16" s="58">
        <v>243864</v>
      </c>
      <c r="E16" s="55" t="s">
        <v>198</v>
      </c>
      <c r="F16" s="55" t="s">
        <v>98</v>
      </c>
      <c r="G16"/>
      <c r="H16" s="55">
        <v>34</v>
      </c>
      <c r="I16" s="56">
        <v>64330059</v>
      </c>
      <c r="J16" s="57" t="s">
        <v>521</v>
      </c>
      <c r="K16" s="58">
        <v>243864</v>
      </c>
      <c r="L16" s="55" t="s">
        <v>156</v>
      </c>
      <c r="M16" s="55" t="s">
        <v>98</v>
      </c>
      <c r="N16" s="31"/>
    </row>
    <row r="17" spans="1:14">
      <c r="A17" s="55">
        <v>15</v>
      </c>
      <c r="B17" s="56">
        <v>64330025</v>
      </c>
      <c r="C17" s="57" t="s">
        <v>502</v>
      </c>
      <c r="D17" s="58">
        <v>243864</v>
      </c>
      <c r="E17" s="55" t="s">
        <v>198</v>
      </c>
      <c r="F17" s="55" t="s">
        <v>98</v>
      </c>
      <c r="G17"/>
      <c r="H17" s="55">
        <v>35</v>
      </c>
      <c r="I17" s="56">
        <v>64330061</v>
      </c>
      <c r="J17" s="57" t="s">
        <v>522</v>
      </c>
      <c r="K17" s="58">
        <v>243864</v>
      </c>
      <c r="L17" s="55" t="s">
        <v>156</v>
      </c>
      <c r="M17" s="55" t="s">
        <v>98</v>
      </c>
      <c r="N17" s="31"/>
    </row>
    <row r="18" spans="1:14">
      <c r="A18" s="55">
        <v>16</v>
      </c>
      <c r="B18" s="56">
        <v>64330026</v>
      </c>
      <c r="C18" s="57" t="s">
        <v>503</v>
      </c>
      <c r="D18" s="58">
        <v>243864</v>
      </c>
      <c r="E18" s="55" t="s">
        <v>198</v>
      </c>
      <c r="F18" s="55" t="s">
        <v>98</v>
      </c>
      <c r="G18"/>
      <c r="H18" s="55">
        <v>36</v>
      </c>
      <c r="I18" s="56">
        <v>64330062</v>
      </c>
      <c r="J18" s="57" t="s">
        <v>523</v>
      </c>
      <c r="K18" s="58">
        <v>243864</v>
      </c>
      <c r="L18" s="55" t="s">
        <v>156</v>
      </c>
      <c r="M18" s="55" t="s">
        <v>98</v>
      </c>
      <c r="N18" s="31"/>
    </row>
    <row r="19" spans="1:14">
      <c r="A19" s="55">
        <v>17</v>
      </c>
      <c r="B19" s="56">
        <v>64330027</v>
      </c>
      <c r="C19" s="57" t="s">
        <v>504</v>
      </c>
      <c r="D19" s="58">
        <v>243864</v>
      </c>
      <c r="E19" s="55" t="s">
        <v>198</v>
      </c>
      <c r="F19" s="55" t="s">
        <v>98</v>
      </c>
      <c r="G19"/>
      <c r="H19" s="55">
        <v>37</v>
      </c>
      <c r="I19" s="56">
        <v>64330063</v>
      </c>
      <c r="J19" s="57" t="s">
        <v>524</v>
      </c>
      <c r="K19" s="58">
        <v>243864</v>
      </c>
      <c r="L19" s="55" t="s">
        <v>156</v>
      </c>
      <c r="M19" s="55" t="s">
        <v>98</v>
      </c>
      <c r="N19" s="31"/>
    </row>
    <row r="20" spans="1:14">
      <c r="A20" s="55">
        <v>18</v>
      </c>
      <c r="B20" s="56">
        <v>64330028</v>
      </c>
      <c r="C20" s="57" t="s">
        <v>505</v>
      </c>
      <c r="D20" s="58">
        <v>243864</v>
      </c>
      <c r="E20" s="55" t="s">
        <v>198</v>
      </c>
      <c r="F20" s="55" t="s">
        <v>98</v>
      </c>
      <c r="G20"/>
      <c r="H20" s="55">
        <v>38</v>
      </c>
      <c r="I20" s="56">
        <v>64330065</v>
      </c>
      <c r="J20" s="57" t="s">
        <v>525</v>
      </c>
      <c r="K20" s="58">
        <v>243864</v>
      </c>
      <c r="L20" s="55" t="s">
        <v>156</v>
      </c>
      <c r="M20" s="55" t="s">
        <v>98</v>
      </c>
      <c r="N20" s="31"/>
    </row>
    <row r="21" spans="1:14">
      <c r="A21" s="55">
        <v>19</v>
      </c>
      <c r="B21" s="56">
        <v>64330029</v>
      </c>
      <c r="C21" s="57" t="s">
        <v>506</v>
      </c>
      <c r="D21" s="58">
        <v>243864</v>
      </c>
      <c r="E21" s="55" t="s">
        <v>198</v>
      </c>
      <c r="F21" s="55" t="s">
        <v>98</v>
      </c>
      <c r="G21"/>
      <c r="H21" s="55">
        <v>39</v>
      </c>
      <c r="I21" s="56">
        <v>64330072</v>
      </c>
      <c r="J21" s="57" t="s">
        <v>526</v>
      </c>
      <c r="K21" s="58">
        <v>243864</v>
      </c>
      <c r="L21" s="55" t="s">
        <v>156</v>
      </c>
      <c r="M21" s="55" t="s">
        <v>98</v>
      </c>
      <c r="N21" s="31"/>
    </row>
    <row r="22" spans="1:14">
      <c r="A22" s="55">
        <v>20</v>
      </c>
      <c r="B22" s="56">
        <v>64330031</v>
      </c>
      <c r="C22" s="57" t="s">
        <v>507</v>
      </c>
      <c r="D22" s="58">
        <v>243864</v>
      </c>
      <c r="E22" s="55" t="s">
        <v>198</v>
      </c>
      <c r="F22" s="55" t="s">
        <v>98</v>
      </c>
      <c r="G22"/>
      <c r="H22" s="55">
        <v>40</v>
      </c>
      <c r="I22" s="56">
        <v>64330078</v>
      </c>
      <c r="J22" s="57" t="s">
        <v>527</v>
      </c>
      <c r="K22" s="58">
        <v>243864</v>
      </c>
      <c r="L22" s="55" t="s">
        <v>156</v>
      </c>
      <c r="M22" s="55" t="s">
        <v>98</v>
      </c>
      <c r="N22" s="31"/>
    </row>
    <row r="23" spans="1:14">
      <c r="H23" s="55">
        <v>41</v>
      </c>
      <c r="I23" s="56">
        <v>64330079</v>
      </c>
      <c r="J23" s="57" t="s">
        <v>528</v>
      </c>
      <c r="K23" s="58">
        <v>243864</v>
      </c>
      <c r="L23" s="55" t="s">
        <v>156</v>
      </c>
      <c r="M23" s="55" t="s">
        <v>98</v>
      </c>
      <c r="N23" s="31"/>
    </row>
    <row r="24" spans="1:14">
      <c r="H24"/>
      <c r="I24" s="30"/>
      <c r="J24" s="30"/>
      <c r="K24" s="30"/>
      <c r="L24" s="30"/>
      <c r="M24" s="30"/>
      <c r="N24" s="31"/>
    </row>
    <row r="25" spans="1:14">
      <c r="H25"/>
      <c r="I25" s="30"/>
      <c r="J25" s="30"/>
      <c r="K25" s="30"/>
      <c r="L25" s="30"/>
      <c r="M25" s="30"/>
      <c r="N25" s="31"/>
    </row>
    <row r="26" spans="1:14">
      <c r="H26"/>
      <c r="I26" s="30"/>
      <c r="J26" s="30"/>
      <c r="K26" s="30"/>
      <c r="L26" s="30"/>
      <c r="M26" s="30"/>
      <c r="N26" s="31"/>
    </row>
    <row r="27" spans="1:14">
      <c r="H27"/>
      <c r="I27" s="30"/>
      <c r="J27" s="30"/>
      <c r="K27" s="30"/>
      <c r="L27" s="30"/>
      <c r="M27" s="30"/>
      <c r="N27" s="31"/>
    </row>
    <row r="28" spans="1:14">
      <c r="H28"/>
      <c r="I28" s="30"/>
      <c r="J28" s="30"/>
      <c r="K28" s="30"/>
      <c r="L28" s="30"/>
      <c r="M28" s="30"/>
      <c r="N28" s="31"/>
    </row>
    <row r="29" spans="1:14">
      <c r="H29"/>
      <c r="I29" s="30"/>
      <c r="J29" s="30"/>
      <c r="K29" s="30"/>
      <c r="L29" s="30"/>
      <c r="M29" s="30"/>
      <c r="N29" s="31"/>
    </row>
    <row r="30" spans="1:14">
      <c r="H30"/>
      <c r="I30" s="30"/>
      <c r="J30" s="30"/>
      <c r="K30" s="30"/>
      <c r="L30" s="30"/>
      <c r="M30" s="30"/>
      <c r="N30" s="31"/>
    </row>
    <row r="31" spans="1:14">
      <c r="H31"/>
      <c r="I31" s="30"/>
      <c r="J31" s="30"/>
      <c r="K31" s="30"/>
      <c r="L31" s="30"/>
      <c r="M31" s="30"/>
      <c r="N31" s="31"/>
    </row>
    <row r="32" spans="1:14">
      <c r="H32"/>
      <c r="I32" s="30"/>
      <c r="J32" s="30"/>
      <c r="K32" s="30"/>
      <c r="L32" s="30"/>
      <c r="M32" s="30"/>
      <c r="N32" s="31"/>
    </row>
    <row r="33" spans="8:14">
      <c r="H33"/>
      <c r="I33" s="30"/>
      <c r="J33" s="30"/>
      <c r="K33" s="30"/>
      <c r="L33" s="30"/>
      <c r="M33" s="30"/>
      <c r="N33" s="31"/>
    </row>
    <row r="34" spans="8:14">
      <c r="H34"/>
      <c r="I34" s="30"/>
      <c r="J34" s="30"/>
      <c r="K34" s="30"/>
      <c r="L34" s="30"/>
      <c r="M34" s="30"/>
      <c r="N34" s="31"/>
    </row>
    <row r="35" spans="8:14">
      <c r="H35"/>
      <c r="I35" s="30"/>
      <c r="J35" s="30"/>
      <c r="K35" s="30"/>
      <c r="L35" s="30"/>
      <c r="M35" s="30"/>
      <c r="N35" s="31"/>
    </row>
    <row r="36" spans="8:14">
      <c r="H36"/>
      <c r="I36" s="30"/>
      <c r="J36" s="30"/>
      <c r="K36" s="30"/>
      <c r="L36" s="30"/>
      <c r="M36" s="30"/>
      <c r="N36" s="31"/>
    </row>
    <row r="37" spans="8:14">
      <c r="H37"/>
      <c r="I37" s="30"/>
      <c r="J37" s="30"/>
      <c r="K37" s="30"/>
      <c r="L37" s="30"/>
      <c r="M37" s="30"/>
      <c r="N37" s="31"/>
    </row>
    <row r="38" spans="8:14">
      <c r="H38"/>
      <c r="I38" s="30"/>
      <c r="J38" s="30"/>
      <c r="K38" s="30"/>
      <c r="L38" s="30"/>
      <c r="M38" s="30"/>
      <c r="N38" s="31"/>
    </row>
    <row r="39" spans="8:14">
      <c r="H39"/>
      <c r="I39" s="30"/>
      <c r="J39" s="30"/>
      <c r="K39" s="30"/>
      <c r="L39" s="30"/>
      <c r="M39" s="30"/>
      <c r="N39" s="31"/>
    </row>
    <row r="40" spans="8:14">
      <c r="H40"/>
      <c r="I40" s="30"/>
      <c r="J40" s="30"/>
      <c r="K40" s="30"/>
      <c r="L40" s="30"/>
      <c r="M40" s="30"/>
      <c r="N40" s="31"/>
    </row>
    <row r="41" spans="8:14">
      <c r="H41"/>
      <c r="I41" s="30"/>
      <c r="J41" s="30"/>
      <c r="K41" s="30"/>
      <c r="L41" s="30"/>
      <c r="M41" s="30"/>
      <c r="N41" s="31"/>
    </row>
    <row r="42" spans="8:14">
      <c r="H42"/>
      <c r="I42" s="30"/>
      <c r="J42" s="30"/>
      <c r="K42" s="30"/>
      <c r="L42" s="30"/>
      <c r="M42" s="30"/>
      <c r="N42" s="31"/>
    </row>
    <row r="43" spans="8:14">
      <c r="H43"/>
      <c r="I43" s="30"/>
      <c r="J43" s="30"/>
      <c r="K43" s="30"/>
      <c r="L43" s="30"/>
      <c r="M43" s="30"/>
      <c r="N43" s="31"/>
    </row>
  </sheetData>
  <mergeCells count="2">
    <mergeCell ref="A1:B1"/>
    <mergeCell ref="H1:I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D74E-438C-451E-826E-7E91A70243BA}">
  <dimension ref="A1:O6"/>
  <sheetViews>
    <sheetView workbookViewId="0">
      <selection activeCell="E4" sqref="E4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204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46">
        <v>1</v>
      </c>
      <c r="B3" s="51">
        <v>66330001</v>
      </c>
      <c r="C3" s="52" t="s">
        <v>202</v>
      </c>
      <c r="D3" s="45">
        <v>243863</v>
      </c>
      <c r="E3" s="46" t="s">
        <v>626</v>
      </c>
      <c r="F3" s="46" t="s">
        <v>58</v>
      </c>
      <c r="L3" s="30"/>
      <c r="M3" s="30"/>
      <c r="N3" s="31"/>
      <c r="O3" s="53"/>
    </row>
    <row r="4" spans="1:15">
      <c r="A4" s="55">
        <v>2</v>
      </c>
      <c r="B4" s="107">
        <v>66330037</v>
      </c>
      <c r="C4" s="74" t="s">
        <v>199</v>
      </c>
      <c r="D4" s="58">
        <v>243864</v>
      </c>
      <c r="E4" s="55" t="s">
        <v>198</v>
      </c>
      <c r="F4" s="55" t="s">
        <v>58</v>
      </c>
      <c r="L4" s="30"/>
      <c r="M4" s="30"/>
      <c r="N4" s="31"/>
      <c r="O4" s="53"/>
    </row>
    <row r="5" spans="1:15">
      <c r="A5" s="47">
        <v>3</v>
      </c>
      <c r="B5" s="51">
        <v>66330045</v>
      </c>
      <c r="C5" s="52" t="s">
        <v>200</v>
      </c>
      <c r="D5" s="45">
        <v>243863</v>
      </c>
      <c r="E5" s="46" t="s">
        <v>680</v>
      </c>
      <c r="F5" s="46" t="s">
        <v>58</v>
      </c>
      <c r="L5" s="30"/>
      <c r="M5" s="30"/>
      <c r="N5" s="31"/>
      <c r="O5" s="54"/>
    </row>
    <row r="6" spans="1:15">
      <c r="A6" s="55">
        <v>4</v>
      </c>
      <c r="B6" s="107">
        <v>66330051</v>
      </c>
      <c r="C6" s="74" t="s">
        <v>201</v>
      </c>
      <c r="D6" s="58">
        <v>243864</v>
      </c>
      <c r="E6" s="55" t="s">
        <v>198</v>
      </c>
      <c r="F6" s="55" t="s">
        <v>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E85-B7AC-4CC0-9E3B-0E1172DB96EC}">
  <dimension ref="A1:M44"/>
  <sheetViews>
    <sheetView workbookViewId="0">
      <selection activeCell="B3" sqref="B3"/>
    </sheetView>
  </sheetViews>
  <sheetFormatPr defaultColWidth="9" defaultRowHeight="21"/>
  <cols>
    <col min="1" max="1" width="8.7109375" style="2" customWidth="1"/>
    <col min="2" max="2" width="11.7109375" style="2" customWidth="1"/>
    <col min="3" max="3" width="29.7109375" style="22" customWidth="1"/>
    <col min="4" max="5" width="15.7109375" style="2" customWidth="1"/>
    <col min="6" max="6" width="18.7109375" style="22" customWidth="1"/>
    <col min="7" max="7" width="9" style="22"/>
    <col min="8" max="8" width="8.7109375" style="22" customWidth="1"/>
    <col min="9" max="9" width="11.7109375" style="22" customWidth="1"/>
    <col min="10" max="10" width="29.7109375" style="22" customWidth="1"/>
    <col min="11" max="12" width="15.7109375" style="22" customWidth="1"/>
    <col min="13" max="13" width="18.7109375" style="22" customWidth="1"/>
    <col min="14" max="16384" width="9" style="22"/>
  </cols>
  <sheetData>
    <row r="1" spans="1:13">
      <c r="A1" s="129" t="s">
        <v>196</v>
      </c>
      <c r="B1" s="129"/>
      <c r="H1" s="129" t="s">
        <v>197</v>
      </c>
      <c r="I1" s="129"/>
      <c r="K1" s="2"/>
      <c r="L1" s="2"/>
    </row>
    <row r="2" spans="1:13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H2" s="23" t="s">
        <v>20</v>
      </c>
      <c r="I2" s="23" t="s">
        <v>21</v>
      </c>
      <c r="J2" s="23" t="s">
        <v>22</v>
      </c>
      <c r="K2" s="23" t="s">
        <v>18</v>
      </c>
      <c r="L2" s="23" t="s">
        <v>19</v>
      </c>
      <c r="M2" s="23" t="s">
        <v>23</v>
      </c>
    </row>
    <row r="3" spans="1:13">
      <c r="A3" s="55">
        <v>1</v>
      </c>
      <c r="B3" s="56">
        <v>67330001</v>
      </c>
      <c r="C3" s="57" t="s">
        <v>176</v>
      </c>
      <c r="D3" s="58">
        <v>243864</v>
      </c>
      <c r="E3" s="55" t="s">
        <v>626</v>
      </c>
      <c r="F3" s="55" t="s">
        <v>58</v>
      </c>
      <c r="H3" s="32">
        <v>21</v>
      </c>
      <c r="I3" s="33">
        <v>67330023</v>
      </c>
      <c r="J3" s="34" t="s">
        <v>75</v>
      </c>
      <c r="K3" s="35">
        <v>243865</v>
      </c>
      <c r="L3" s="32" t="s">
        <v>48</v>
      </c>
      <c r="M3" s="32" t="s">
        <v>58</v>
      </c>
    </row>
    <row r="4" spans="1:13">
      <c r="A4" s="55">
        <v>2</v>
      </c>
      <c r="B4" s="56">
        <v>67330002</v>
      </c>
      <c r="C4" s="57" t="s">
        <v>177</v>
      </c>
      <c r="D4" s="58">
        <v>243864</v>
      </c>
      <c r="E4" s="55" t="s">
        <v>626</v>
      </c>
      <c r="F4" s="55" t="s">
        <v>58</v>
      </c>
      <c r="H4" s="32">
        <v>22</v>
      </c>
      <c r="I4" s="33">
        <v>67330024</v>
      </c>
      <c r="J4" s="34" t="s">
        <v>76</v>
      </c>
      <c r="K4" s="35">
        <v>243865</v>
      </c>
      <c r="L4" s="32" t="s">
        <v>48</v>
      </c>
      <c r="M4" s="32" t="s">
        <v>58</v>
      </c>
    </row>
    <row r="5" spans="1:13">
      <c r="A5" s="55">
        <v>3</v>
      </c>
      <c r="B5" s="56">
        <v>67330003</v>
      </c>
      <c r="C5" s="57" t="s">
        <v>178</v>
      </c>
      <c r="D5" s="58">
        <v>243864</v>
      </c>
      <c r="E5" s="55" t="s">
        <v>626</v>
      </c>
      <c r="F5" s="55" t="s">
        <v>58</v>
      </c>
      <c r="H5" s="32">
        <v>23</v>
      </c>
      <c r="I5" s="33">
        <v>67330025</v>
      </c>
      <c r="J5" s="34" t="s">
        <v>77</v>
      </c>
      <c r="K5" s="35">
        <v>243865</v>
      </c>
      <c r="L5" s="32" t="s">
        <v>48</v>
      </c>
      <c r="M5" s="32" t="s">
        <v>58</v>
      </c>
    </row>
    <row r="6" spans="1:13">
      <c r="A6" s="55">
        <v>4</v>
      </c>
      <c r="B6" s="56">
        <v>67330004</v>
      </c>
      <c r="C6" s="57" t="s">
        <v>179</v>
      </c>
      <c r="D6" s="58">
        <v>243864</v>
      </c>
      <c r="E6" s="55" t="s">
        <v>626</v>
      </c>
      <c r="F6" s="55" t="s">
        <v>58</v>
      </c>
      <c r="H6" s="32">
        <v>24</v>
      </c>
      <c r="I6" s="33">
        <v>67330026</v>
      </c>
      <c r="J6" s="34" t="s">
        <v>78</v>
      </c>
      <c r="K6" s="35">
        <v>243865</v>
      </c>
      <c r="L6" s="32" t="s">
        <v>48</v>
      </c>
      <c r="M6" s="32" t="s">
        <v>58</v>
      </c>
    </row>
    <row r="7" spans="1:13">
      <c r="A7" s="55">
        <v>5</v>
      </c>
      <c r="B7" s="56">
        <v>67330005</v>
      </c>
      <c r="C7" s="57" t="s">
        <v>180</v>
      </c>
      <c r="D7" s="58">
        <v>243864</v>
      </c>
      <c r="E7" s="55" t="s">
        <v>626</v>
      </c>
      <c r="F7" s="55" t="s">
        <v>58</v>
      </c>
      <c r="H7" s="32">
        <v>25</v>
      </c>
      <c r="I7" s="33">
        <v>67330027</v>
      </c>
      <c r="J7" s="34" t="s">
        <v>79</v>
      </c>
      <c r="K7" s="35">
        <v>243865</v>
      </c>
      <c r="L7" s="32" t="s">
        <v>48</v>
      </c>
      <c r="M7" s="32" t="s">
        <v>58</v>
      </c>
    </row>
    <row r="8" spans="1:13">
      <c r="A8" s="55">
        <v>6</v>
      </c>
      <c r="B8" s="56">
        <v>67330006</v>
      </c>
      <c r="C8" s="57" t="s">
        <v>181</v>
      </c>
      <c r="D8" s="58">
        <v>243864</v>
      </c>
      <c r="E8" s="55" t="s">
        <v>626</v>
      </c>
      <c r="F8" s="55" t="s">
        <v>58</v>
      </c>
      <c r="H8" s="32">
        <v>26</v>
      </c>
      <c r="I8" s="33">
        <v>67330028</v>
      </c>
      <c r="J8" s="34" t="s">
        <v>80</v>
      </c>
      <c r="K8" s="35">
        <v>243865</v>
      </c>
      <c r="L8" s="32" t="s">
        <v>48</v>
      </c>
      <c r="M8" s="32" t="s">
        <v>58</v>
      </c>
    </row>
    <row r="9" spans="1:13">
      <c r="A9" s="55">
        <v>7</v>
      </c>
      <c r="B9" s="56">
        <v>67330007</v>
      </c>
      <c r="C9" s="57" t="s">
        <v>182</v>
      </c>
      <c r="D9" s="58">
        <v>243864</v>
      </c>
      <c r="E9" s="55" t="s">
        <v>626</v>
      </c>
      <c r="F9" s="55" t="s">
        <v>58</v>
      </c>
      <c r="H9" s="32">
        <v>27</v>
      </c>
      <c r="I9" s="33">
        <v>67330029</v>
      </c>
      <c r="J9" s="34" t="s">
        <v>81</v>
      </c>
      <c r="K9" s="35">
        <v>243865</v>
      </c>
      <c r="L9" s="32" t="s">
        <v>48</v>
      </c>
      <c r="M9" s="32" t="s">
        <v>58</v>
      </c>
    </row>
    <row r="10" spans="1:13">
      <c r="A10" s="55">
        <v>8</v>
      </c>
      <c r="B10" s="56">
        <v>67330008</v>
      </c>
      <c r="C10" s="57" t="s">
        <v>183</v>
      </c>
      <c r="D10" s="58">
        <v>243864</v>
      </c>
      <c r="E10" s="55" t="s">
        <v>626</v>
      </c>
      <c r="F10" s="55" t="s">
        <v>58</v>
      </c>
      <c r="H10" s="32">
        <v>28</v>
      </c>
      <c r="I10" s="33">
        <v>67330030</v>
      </c>
      <c r="J10" s="34" t="s">
        <v>82</v>
      </c>
      <c r="K10" s="35">
        <v>243865</v>
      </c>
      <c r="L10" s="32" t="s">
        <v>48</v>
      </c>
      <c r="M10" s="32" t="s">
        <v>58</v>
      </c>
    </row>
    <row r="11" spans="1:13">
      <c r="A11" s="55">
        <v>9</v>
      </c>
      <c r="B11" s="56">
        <v>67330009</v>
      </c>
      <c r="C11" s="57" t="s">
        <v>184</v>
      </c>
      <c r="D11" s="58">
        <v>243864</v>
      </c>
      <c r="E11" s="55" t="s">
        <v>626</v>
      </c>
      <c r="F11" s="55" t="s">
        <v>58</v>
      </c>
      <c r="H11" s="32">
        <v>29</v>
      </c>
      <c r="I11" s="33">
        <v>67330031</v>
      </c>
      <c r="J11" s="34" t="s">
        <v>83</v>
      </c>
      <c r="K11" s="35">
        <v>243865</v>
      </c>
      <c r="L11" s="32" t="s">
        <v>48</v>
      </c>
      <c r="M11" s="32" t="s">
        <v>58</v>
      </c>
    </row>
    <row r="12" spans="1:13">
      <c r="A12" s="55">
        <v>10</v>
      </c>
      <c r="B12" s="56">
        <v>67330010</v>
      </c>
      <c r="C12" s="57" t="s">
        <v>185</v>
      </c>
      <c r="D12" s="58">
        <v>243864</v>
      </c>
      <c r="E12" s="55" t="s">
        <v>626</v>
      </c>
      <c r="F12" s="55" t="s">
        <v>58</v>
      </c>
      <c r="H12" s="32">
        <v>30</v>
      </c>
      <c r="I12" s="33">
        <v>67330032</v>
      </c>
      <c r="J12" s="34" t="s">
        <v>84</v>
      </c>
      <c r="K12" s="35">
        <v>243865</v>
      </c>
      <c r="L12" s="32" t="s">
        <v>48</v>
      </c>
      <c r="M12" s="32" t="s">
        <v>58</v>
      </c>
    </row>
    <row r="13" spans="1:13">
      <c r="A13" s="55">
        <v>11</v>
      </c>
      <c r="B13" s="56">
        <v>67330011</v>
      </c>
      <c r="C13" s="57" t="s">
        <v>186</v>
      </c>
      <c r="D13" s="58">
        <v>243864</v>
      </c>
      <c r="E13" s="55" t="s">
        <v>626</v>
      </c>
      <c r="F13" s="55" t="s">
        <v>58</v>
      </c>
      <c r="H13" s="32">
        <v>31</v>
      </c>
      <c r="I13" s="33">
        <v>67330033</v>
      </c>
      <c r="J13" s="34" t="s">
        <v>85</v>
      </c>
      <c r="K13" s="35">
        <v>243865</v>
      </c>
      <c r="L13" s="32" t="s">
        <v>48</v>
      </c>
      <c r="M13" s="32" t="s">
        <v>58</v>
      </c>
    </row>
    <row r="14" spans="1:13">
      <c r="A14" s="55">
        <v>12</v>
      </c>
      <c r="B14" s="56">
        <v>67330012</v>
      </c>
      <c r="C14" s="57" t="s">
        <v>187</v>
      </c>
      <c r="D14" s="58">
        <v>243864</v>
      </c>
      <c r="E14" s="55" t="s">
        <v>626</v>
      </c>
      <c r="F14" s="55" t="s">
        <v>58</v>
      </c>
      <c r="H14" s="32">
        <v>32</v>
      </c>
      <c r="I14" s="33">
        <v>67330034</v>
      </c>
      <c r="J14" s="34" t="s">
        <v>86</v>
      </c>
      <c r="K14" s="35">
        <v>243865</v>
      </c>
      <c r="L14" s="32" t="s">
        <v>48</v>
      </c>
      <c r="M14" s="32" t="s">
        <v>58</v>
      </c>
    </row>
    <row r="15" spans="1:13">
      <c r="A15" s="55">
        <v>13</v>
      </c>
      <c r="B15" s="56">
        <v>67330013</v>
      </c>
      <c r="C15" s="57" t="s">
        <v>188</v>
      </c>
      <c r="D15" s="58">
        <v>243864</v>
      </c>
      <c r="E15" s="55" t="s">
        <v>626</v>
      </c>
      <c r="F15" s="55" t="s">
        <v>58</v>
      </c>
      <c r="H15" s="32">
        <v>33</v>
      </c>
      <c r="I15" s="33">
        <v>67330035</v>
      </c>
      <c r="J15" s="34" t="s">
        <v>87</v>
      </c>
      <c r="K15" s="35">
        <v>243865</v>
      </c>
      <c r="L15" s="32" t="s">
        <v>48</v>
      </c>
      <c r="M15" s="32" t="s">
        <v>58</v>
      </c>
    </row>
    <row r="16" spans="1:13">
      <c r="A16" s="55">
        <v>14</v>
      </c>
      <c r="B16" s="56">
        <v>67330016</v>
      </c>
      <c r="C16" s="57" t="s">
        <v>189</v>
      </c>
      <c r="D16" s="58">
        <v>243864</v>
      </c>
      <c r="E16" s="55" t="s">
        <v>626</v>
      </c>
      <c r="F16" s="55" t="s">
        <v>58</v>
      </c>
      <c r="H16" s="32">
        <v>34</v>
      </c>
      <c r="I16" s="33">
        <v>67330036</v>
      </c>
      <c r="J16" s="34" t="s">
        <v>88</v>
      </c>
      <c r="K16" s="35">
        <v>243865</v>
      </c>
      <c r="L16" s="32" t="s">
        <v>48</v>
      </c>
      <c r="M16" s="32" t="s">
        <v>58</v>
      </c>
    </row>
    <row r="17" spans="1:13">
      <c r="A17" s="55">
        <v>15</v>
      </c>
      <c r="B17" s="56">
        <v>67330017</v>
      </c>
      <c r="C17" s="57" t="s">
        <v>190</v>
      </c>
      <c r="D17" s="58">
        <v>243864</v>
      </c>
      <c r="E17" s="55" t="s">
        <v>626</v>
      </c>
      <c r="F17" s="55" t="s">
        <v>58</v>
      </c>
      <c r="H17" s="32">
        <v>35</v>
      </c>
      <c r="I17" s="33">
        <v>67330037</v>
      </c>
      <c r="J17" s="34" t="s">
        <v>89</v>
      </c>
      <c r="K17" s="35">
        <v>243865</v>
      </c>
      <c r="L17" s="32" t="s">
        <v>48</v>
      </c>
      <c r="M17" s="32" t="s">
        <v>58</v>
      </c>
    </row>
    <row r="18" spans="1:13">
      <c r="A18" s="55">
        <v>16</v>
      </c>
      <c r="B18" s="56">
        <v>67330018</v>
      </c>
      <c r="C18" s="57" t="s">
        <v>191</v>
      </c>
      <c r="D18" s="58">
        <v>243864</v>
      </c>
      <c r="E18" s="55" t="s">
        <v>626</v>
      </c>
      <c r="F18" s="55" t="s">
        <v>58</v>
      </c>
      <c r="H18" s="32">
        <v>36</v>
      </c>
      <c r="I18" s="33">
        <v>67330038</v>
      </c>
      <c r="J18" s="34" t="s">
        <v>90</v>
      </c>
      <c r="K18" s="35">
        <v>243865</v>
      </c>
      <c r="L18" s="32" t="s">
        <v>48</v>
      </c>
      <c r="M18" s="32" t="s">
        <v>58</v>
      </c>
    </row>
    <row r="19" spans="1:13">
      <c r="A19" s="55">
        <v>17</v>
      </c>
      <c r="B19" s="56">
        <v>67330019</v>
      </c>
      <c r="C19" s="57" t="s">
        <v>192</v>
      </c>
      <c r="D19" s="58">
        <v>243864</v>
      </c>
      <c r="E19" s="55" t="s">
        <v>626</v>
      </c>
      <c r="F19" s="55" t="s">
        <v>58</v>
      </c>
      <c r="H19" s="32">
        <v>37</v>
      </c>
      <c r="I19" s="33">
        <v>67330039</v>
      </c>
      <c r="J19" s="34" t="s">
        <v>91</v>
      </c>
      <c r="K19" s="35">
        <v>243865</v>
      </c>
      <c r="L19" s="32" t="s">
        <v>48</v>
      </c>
      <c r="M19" s="32" t="s">
        <v>58</v>
      </c>
    </row>
    <row r="20" spans="1:13">
      <c r="A20" s="55">
        <v>18</v>
      </c>
      <c r="B20" s="56">
        <v>67330020</v>
      </c>
      <c r="C20" s="57" t="s">
        <v>193</v>
      </c>
      <c r="D20" s="58">
        <v>243864</v>
      </c>
      <c r="E20" s="55" t="s">
        <v>626</v>
      </c>
      <c r="F20" s="55" t="s">
        <v>58</v>
      </c>
      <c r="H20" s="32">
        <v>38</v>
      </c>
      <c r="I20" s="33">
        <v>67330041</v>
      </c>
      <c r="J20" s="34" t="s">
        <v>92</v>
      </c>
      <c r="K20" s="35">
        <v>243865</v>
      </c>
      <c r="L20" s="32" t="s">
        <v>48</v>
      </c>
      <c r="M20" s="32" t="s">
        <v>58</v>
      </c>
    </row>
    <row r="21" spans="1:13">
      <c r="A21" s="55">
        <v>19</v>
      </c>
      <c r="B21" s="56">
        <v>67330021</v>
      </c>
      <c r="C21" s="57" t="s">
        <v>194</v>
      </c>
      <c r="D21" s="58">
        <v>243864</v>
      </c>
      <c r="E21" s="55" t="s">
        <v>626</v>
      </c>
      <c r="F21" s="55" t="s">
        <v>58</v>
      </c>
      <c r="H21" s="54"/>
    </row>
    <row r="22" spans="1:13">
      <c r="A22" s="55">
        <v>20</v>
      </c>
      <c r="B22" s="56">
        <v>67330022</v>
      </c>
      <c r="C22" s="57" t="s">
        <v>195</v>
      </c>
      <c r="D22" s="58">
        <v>243864</v>
      </c>
      <c r="E22" s="55" t="s">
        <v>626</v>
      </c>
      <c r="F22" s="55" t="s">
        <v>58</v>
      </c>
      <c r="H22" s="54"/>
    </row>
    <row r="25" spans="1:13">
      <c r="A25" s="130"/>
      <c r="B25" s="130"/>
      <c r="C25" s="96"/>
      <c r="D25" s="63"/>
      <c r="E25" s="63"/>
      <c r="F25" s="96"/>
    </row>
    <row r="26" spans="1:13">
      <c r="A26" s="97"/>
      <c r="B26" s="97"/>
      <c r="C26" s="97"/>
      <c r="D26" s="97"/>
      <c r="E26" s="97"/>
      <c r="F26" s="97"/>
    </row>
    <row r="27" spans="1:13">
      <c r="A27" s="63"/>
      <c r="B27" s="98"/>
      <c r="C27" s="99"/>
      <c r="D27" s="66"/>
      <c r="E27" s="63"/>
      <c r="F27" s="63"/>
    </row>
    <row r="28" spans="1:13">
      <c r="A28" s="63"/>
      <c r="B28" s="98"/>
      <c r="C28" s="99"/>
      <c r="D28" s="66"/>
      <c r="E28" s="63"/>
      <c r="F28" s="63"/>
    </row>
    <row r="29" spans="1:13">
      <c r="A29" s="63"/>
      <c r="B29" s="98"/>
      <c r="C29" s="99"/>
      <c r="D29" s="66"/>
      <c r="E29" s="63"/>
      <c r="F29" s="63"/>
    </row>
    <row r="30" spans="1:13">
      <c r="A30" s="63"/>
      <c r="B30" s="98"/>
      <c r="C30" s="99"/>
      <c r="D30" s="66"/>
      <c r="E30" s="63"/>
      <c r="F30" s="63"/>
    </row>
    <row r="31" spans="1:13">
      <c r="A31" s="63"/>
      <c r="B31" s="98"/>
      <c r="C31" s="99"/>
      <c r="D31" s="66"/>
      <c r="E31" s="63"/>
      <c r="F31" s="63"/>
    </row>
    <row r="32" spans="1:13">
      <c r="A32" s="63"/>
      <c r="B32" s="98"/>
      <c r="C32" s="99"/>
      <c r="D32" s="66"/>
      <c r="E32" s="63"/>
      <c r="F32" s="63"/>
    </row>
    <row r="33" spans="1:6">
      <c r="A33" s="63"/>
      <c r="B33" s="98"/>
      <c r="C33" s="99"/>
      <c r="D33" s="66"/>
      <c r="E33" s="63"/>
      <c r="F33" s="63"/>
    </row>
    <row r="34" spans="1:6">
      <c r="A34" s="63"/>
      <c r="B34" s="98"/>
      <c r="C34" s="99"/>
      <c r="D34" s="66"/>
      <c r="E34" s="63"/>
      <c r="F34" s="63"/>
    </row>
    <row r="35" spans="1:6">
      <c r="A35" s="63"/>
      <c r="B35" s="98"/>
      <c r="C35" s="99"/>
      <c r="D35" s="66"/>
      <c r="E35" s="63"/>
      <c r="F35" s="63"/>
    </row>
    <row r="36" spans="1:6">
      <c r="A36" s="63"/>
      <c r="B36" s="98"/>
      <c r="C36" s="99"/>
      <c r="D36" s="66"/>
      <c r="E36" s="63"/>
      <c r="F36" s="63"/>
    </row>
    <row r="37" spans="1:6">
      <c r="A37" s="63"/>
      <c r="B37" s="98"/>
      <c r="C37" s="99"/>
      <c r="D37" s="66"/>
      <c r="E37" s="63"/>
      <c r="F37" s="63"/>
    </row>
    <row r="38" spans="1:6">
      <c r="A38" s="63"/>
      <c r="B38" s="98"/>
      <c r="C38" s="99"/>
      <c r="D38" s="66"/>
      <c r="E38" s="63"/>
      <c r="F38" s="63"/>
    </row>
    <row r="39" spans="1:6">
      <c r="A39" s="63"/>
      <c r="B39" s="98"/>
      <c r="C39" s="99"/>
      <c r="D39" s="66"/>
      <c r="E39" s="63"/>
      <c r="F39" s="63"/>
    </row>
    <row r="40" spans="1:6">
      <c r="A40" s="63"/>
      <c r="B40" s="98"/>
      <c r="C40" s="99"/>
      <c r="D40" s="66"/>
      <c r="E40" s="63"/>
      <c r="F40" s="63"/>
    </row>
    <row r="41" spans="1:6">
      <c r="A41" s="63"/>
      <c r="B41" s="98"/>
      <c r="C41" s="99"/>
      <c r="D41" s="66"/>
      <c r="E41" s="63"/>
      <c r="F41" s="63"/>
    </row>
    <row r="42" spans="1:6">
      <c r="A42" s="63"/>
      <c r="B42" s="98"/>
      <c r="C42" s="99"/>
      <c r="D42" s="66"/>
      <c r="E42" s="63"/>
      <c r="F42" s="63"/>
    </row>
    <row r="43" spans="1:6">
      <c r="A43" s="63"/>
      <c r="B43" s="98"/>
      <c r="C43" s="99"/>
      <c r="D43" s="66"/>
      <c r="E43" s="63"/>
      <c r="F43" s="63"/>
    </row>
    <row r="44" spans="1:6">
      <c r="A44" s="63"/>
      <c r="B44" s="98"/>
      <c r="C44" s="99"/>
      <c r="D44" s="66"/>
      <c r="E44" s="63"/>
      <c r="F44" s="63"/>
    </row>
  </sheetData>
  <mergeCells count="3">
    <mergeCell ref="A1:B1"/>
    <mergeCell ref="A25:B25"/>
    <mergeCell ref="H1:I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554C-8861-4EFD-8283-28A0B964DF8A}">
  <dimension ref="A1:O16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139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55">
        <v>1</v>
      </c>
      <c r="B3" s="56">
        <v>64320001</v>
      </c>
      <c r="C3" s="57" t="s">
        <v>140</v>
      </c>
      <c r="D3" s="58">
        <v>243864</v>
      </c>
      <c r="E3" s="55" t="s">
        <v>48</v>
      </c>
      <c r="F3" s="55" t="s">
        <v>98</v>
      </c>
      <c r="H3"/>
      <c r="I3" s="30"/>
      <c r="L3" s="30"/>
      <c r="M3" s="30"/>
      <c r="N3" s="31"/>
      <c r="O3" s="53"/>
    </row>
    <row r="4" spans="1:15">
      <c r="A4" s="55">
        <v>2</v>
      </c>
      <c r="B4" s="56">
        <v>64320002</v>
      </c>
      <c r="C4" s="57" t="s">
        <v>141</v>
      </c>
      <c r="D4" s="58">
        <v>243864</v>
      </c>
      <c r="E4" s="55" t="s">
        <v>48</v>
      </c>
      <c r="F4" s="55" t="s">
        <v>98</v>
      </c>
      <c r="H4"/>
      <c r="I4" s="30"/>
      <c r="L4" s="30"/>
      <c r="M4" s="30"/>
      <c r="N4" s="31"/>
      <c r="O4" s="53"/>
    </row>
    <row r="5" spans="1:15">
      <c r="A5" s="29">
        <v>3</v>
      </c>
      <c r="B5" s="56">
        <v>64320003</v>
      </c>
      <c r="C5" s="57" t="s">
        <v>142</v>
      </c>
      <c r="D5" s="58">
        <v>243864</v>
      </c>
      <c r="E5" s="55" t="s">
        <v>48</v>
      </c>
      <c r="F5" s="55" t="s">
        <v>98</v>
      </c>
      <c r="H5"/>
      <c r="I5" s="30"/>
      <c r="L5" s="30"/>
      <c r="M5" s="30"/>
      <c r="N5" s="31"/>
      <c r="O5" s="54"/>
    </row>
    <row r="6" spans="1:15">
      <c r="A6" s="55">
        <v>4</v>
      </c>
      <c r="B6" s="56">
        <v>64320005</v>
      </c>
      <c r="C6" s="57" t="s">
        <v>143</v>
      </c>
      <c r="D6" s="58">
        <v>243864</v>
      </c>
      <c r="E6" s="55" t="s">
        <v>48</v>
      </c>
      <c r="F6" s="55" t="s">
        <v>98</v>
      </c>
      <c r="H6"/>
      <c r="I6" s="30"/>
      <c r="L6" s="30"/>
      <c r="M6" s="30"/>
      <c r="N6" s="31"/>
    </row>
    <row r="7" spans="1:15">
      <c r="A7" s="29">
        <v>5</v>
      </c>
      <c r="B7" s="56">
        <v>64320006</v>
      </c>
      <c r="C7" s="57" t="s">
        <v>144</v>
      </c>
      <c r="D7" s="58">
        <v>243864</v>
      </c>
      <c r="E7" s="55" t="s">
        <v>48</v>
      </c>
      <c r="F7" s="55" t="s">
        <v>98</v>
      </c>
      <c r="H7"/>
      <c r="I7" s="30"/>
      <c r="L7" s="30"/>
      <c r="M7" s="30"/>
      <c r="N7" s="31"/>
    </row>
    <row r="8" spans="1:15">
      <c r="A8" s="55">
        <v>6</v>
      </c>
      <c r="B8" s="56">
        <v>64320007</v>
      </c>
      <c r="C8" s="57" t="s">
        <v>145</v>
      </c>
      <c r="D8" s="58">
        <v>243864</v>
      </c>
      <c r="E8" s="55" t="s">
        <v>48</v>
      </c>
      <c r="F8" s="55" t="s">
        <v>98</v>
      </c>
      <c r="H8"/>
      <c r="I8" s="30"/>
      <c r="L8" s="30"/>
      <c r="M8" s="30"/>
      <c r="N8" s="31"/>
    </row>
    <row r="9" spans="1:15">
      <c r="A9" s="29">
        <v>7</v>
      </c>
      <c r="B9" s="56">
        <v>64320011</v>
      </c>
      <c r="C9" s="57" t="s">
        <v>146</v>
      </c>
      <c r="D9" s="58">
        <v>243864</v>
      </c>
      <c r="E9" s="55" t="s">
        <v>48</v>
      </c>
      <c r="F9" s="55" t="s">
        <v>98</v>
      </c>
      <c r="H9"/>
      <c r="I9" s="30"/>
      <c r="L9" s="30"/>
      <c r="M9" s="30"/>
      <c r="N9" s="31"/>
    </row>
    <row r="10" spans="1:15">
      <c r="A10" s="55">
        <v>8</v>
      </c>
      <c r="B10" s="56">
        <v>64320014</v>
      </c>
      <c r="C10" s="57" t="s">
        <v>147</v>
      </c>
      <c r="D10" s="58">
        <v>243864</v>
      </c>
      <c r="E10" s="55" t="s">
        <v>48</v>
      </c>
      <c r="F10" s="55" t="s">
        <v>98</v>
      </c>
      <c r="H10"/>
      <c r="I10" s="30"/>
      <c r="L10" s="30"/>
      <c r="M10" s="30"/>
      <c r="N10" s="31"/>
    </row>
    <row r="11" spans="1:15">
      <c r="A11" s="29">
        <v>9</v>
      </c>
      <c r="B11" s="56">
        <v>64320015</v>
      </c>
      <c r="C11" s="57" t="s">
        <v>148</v>
      </c>
      <c r="D11" s="58">
        <v>243864</v>
      </c>
      <c r="E11" s="55" t="s">
        <v>48</v>
      </c>
      <c r="F11" s="55" t="s">
        <v>98</v>
      </c>
      <c r="H11"/>
      <c r="I11" s="30"/>
      <c r="L11" s="30"/>
      <c r="M11" s="30"/>
      <c r="N11" s="31"/>
    </row>
    <row r="12" spans="1:15">
      <c r="A12" s="55">
        <v>10</v>
      </c>
      <c r="B12" s="56">
        <v>64320016</v>
      </c>
      <c r="C12" s="57" t="s">
        <v>149</v>
      </c>
      <c r="D12" s="58">
        <v>243864</v>
      </c>
      <c r="E12" s="55" t="s">
        <v>48</v>
      </c>
      <c r="F12" s="55" t="s">
        <v>98</v>
      </c>
      <c r="H12"/>
      <c r="I12" s="30"/>
      <c r="L12" s="30"/>
      <c r="M12" s="30"/>
      <c r="N12" s="31"/>
    </row>
    <row r="13" spans="1:15">
      <c r="A13" s="29">
        <v>11</v>
      </c>
      <c r="B13" s="56">
        <v>64320017</v>
      </c>
      <c r="C13" s="57" t="s">
        <v>150</v>
      </c>
      <c r="D13" s="58">
        <v>243864</v>
      </c>
      <c r="E13" s="55" t="s">
        <v>48</v>
      </c>
      <c r="F13" s="55" t="s">
        <v>98</v>
      </c>
      <c r="H13"/>
      <c r="I13" s="30"/>
      <c r="L13" s="30"/>
      <c r="M13" s="30"/>
      <c r="N13" s="31"/>
    </row>
    <row r="14" spans="1:15">
      <c r="A14" s="55">
        <v>12</v>
      </c>
      <c r="B14" s="56">
        <v>64320018</v>
      </c>
      <c r="C14" s="57" t="s">
        <v>151</v>
      </c>
      <c r="D14" s="58">
        <v>243864</v>
      </c>
      <c r="E14" s="55" t="s">
        <v>48</v>
      </c>
      <c r="F14" s="55" t="s">
        <v>98</v>
      </c>
      <c r="H14"/>
      <c r="I14" s="30"/>
      <c r="L14" s="30"/>
      <c r="M14" s="30"/>
      <c r="N14" s="31"/>
    </row>
    <row r="15" spans="1:15">
      <c r="A15" s="29">
        <v>13</v>
      </c>
      <c r="B15" s="56">
        <v>64320036</v>
      </c>
      <c r="C15" s="57" t="s">
        <v>152</v>
      </c>
      <c r="D15" s="58">
        <v>243864</v>
      </c>
      <c r="E15" s="55" t="s">
        <v>48</v>
      </c>
      <c r="F15" s="55" t="s">
        <v>98</v>
      </c>
      <c r="H15"/>
      <c r="I15" s="30"/>
      <c r="L15" s="30"/>
      <c r="M15" s="30"/>
      <c r="N15" s="31"/>
    </row>
    <row r="16" spans="1:15">
      <c r="A16" s="55">
        <v>14</v>
      </c>
      <c r="B16" s="56">
        <v>64320037</v>
      </c>
      <c r="C16" s="57" t="s">
        <v>153</v>
      </c>
      <c r="D16" s="58">
        <v>243864</v>
      </c>
      <c r="E16" s="55" t="s">
        <v>48</v>
      </c>
      <c r="F16" s="55" t="s">
        <v>98</v>
      </c>
      <c r="H16"/>
      <c r="I16" s="30"/>
      <c r="L16" s="30"/>
      <c r="M16" s="30"/>
      <c r="N16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/>
  </sheetViews>
  <sheetFormatPr defaultColWidth="9" defaultRowHeight="21"/>
  <cols>
    <col min="1" max="1" width="9" style="2"/>
    <col min="2" max="2" width="11.140625" style="2" customWidth="1"/>
    <col min="3" max="3" width="29.710937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6">
      <c r="A1" s="21" t="s">
        <v>47</v>
      </c>
    </row>
    <row r="2" spans="1:16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/>
      <c r="J2" s="30"/>
      <c r="K2" s="30"/>
      <c r="L2" s="30"/>
      <c r="M2" s="30"/>
      <c r="N2" s="30"/>
      <c r="O2" s="30"/>
      <c r="P2" s="30"/>
    </row>
    <row r="3" spans="1:16">
      <c r="A3" s="55">
        <v>1</v>
      </c>
      <c r="B3" s="56">
        <v>66320003</v>
      </c>
      <c r="C3" s="57" t="s">
        <v>49</v>
      </c>
      <c r="D3" s="58">
        <v>243864</v>
      </c>
      <c r="E3" s="55" t="s">
        <v>15</v>
      </c>
      <c r="F3" s="55" t="s">
        <v>58</v>
      </c>
      <c r="I3"/>
      <c r="J3" s="30"/>
      <c r="K3" s="30"/>
      <c r="L3" s="30"/>
      <c r="M3" s="30"/>
      <c r="N3" s="30"/>
      <c r="O3" s="31"/>
      <c r="P3"/>
    </row>
    <row r="4" spans="1:16">
      <c r="A4" s="55">
        <v>2</v>
      </c>
      <c r="B4" s="56">
        <v>66320004</v>
      </c>
      <c r="C4" s="57" t="s">
        <v>50</v>
      </c>
      <c r="D4" s="58">
        <v>243864</v>
      </c>
      <c r="E4" s="55" t="s">
        <v>15</v>
      </c>
      <c r="F4" s="55" t="s">
        <v>58</v>
      </c>
      <c r="I4"/>
      <c r="J4" s="30"/>
      <c r="M4" s="30"/>
      <c r="N4" s="30"/>
      <c r="O4"/>
      <c r="P4"/>
    </row>
    <row r="5" spans="1:16">
      <c r="A5" s="55">
        <v>3</v>
      </c>
      <c r="B5" s="56">
        <v>66320005</v>
      </c>
      <c r="C5" s="57" t="s">
        <v>51</v>
      </c>
      <c r="D5" s="58">
        <v>243864</v>
      </c>
      <c r="E5" s="55" t="s">
        <v>15</v>
      </c>
      <c r="F5" s="55" t="s">
        <v>58</v>
      </c>
      <c r="I5"/>
      <c r="J5" s="30"/>
      <c r="M5" s="30"/>
      <c r="N5" s="30"/>
      <c r="O5"/>
      <c r="P5"/>
    </row>
    <row r="6" spans="1:16">
      <c r="A6" s="55">
        <v>4</v>
      </c>
      <c r="B6" s="56">
        <v>66320014</v>
      </c>
      <c r="C6" s="57" t="s">
        <v>52</v>
      </c>
      <c r="D6" s="58">
        <v>243864</v>
      </c>
      <c r="E6" s="55" t="s">
        <v>15</v>
      </c>
      <c r="F6" s="55" t="s">
        <v>58</v>
      </c>
      <c r="I6"/>
      <c r="J6" s="30"/>
      <c r="M6" s="30"/>
      <c r="N6" s="30"/>
      <c r="O6"/>
      <c r="P6"/>
    </row>
    <row r="7" spans="1:16">
      <c r="A7" s="55">
        <v>5</v>
      </c>
      <c r="B7" s="56">
        <v>66320015</v>
      </c>
      <c r="C7" s="57" t="s">
        <v>53</v>
      </c>
      <c r="D7" s="58">
        <v>243864</v>
      </c>
      <c r="E7" s="55" t="s">
        <v>15</v>
      </c>
      <c r="F7" s="55" t="s">
        <v>58</v>
      </c>
      <c r="I7"/>
      <c r="J7" s="30"/>
      <c r="M7" s="30"/>
      <c r="N7" s="30"/>
      <c r="O7" s="31"/>
      <c r="P7"/>
    </row>
    <row r="8" spans="1:16">
      <c r="A8" s="55">
        <v>6</v>
      </c>
      <c r="B8" s="56">
        <v>66320016</v>
      </c>
      <c r="C8" s="57" t="s">
        <v>54</v>
      </c>
      <c r="D8" s="58">
        <v>243864</v>
      </c>
      <c r="E8" s="55" t="s">
        <v>15</v>
      </c>
      <c r="F8" s="55" t="s">
        <v>58</v>
      </c>
      <c r="I8"/>
      <c r="J8" s="30"/>
      <c r="M8" s="30"/>
      <c r="N8" s="30"/>
      <c r="O8"/>
      <c r="P8"/>
    </row>
    <row r="9" spans="1:16">
      <c r="A9" s="55">
        <v>7</v>
      </c>
      <c r="B9" s="56">
        <v>66320025</v>
      </c>
      <c r="C9" s="57" t="s">
        <v>55</v>
      </c>
      <c r="D9" s="58">
        <v>243864</v>
      </c>
      <c r="E9" s="55" t="s">
        <v>15</v>
      </c>
      <c r="F9" s="55" t="s">
        <v>58</v>
      </c>
      <c r="I9"/>
      <c r="J9" s="30"/>
      <c r="M9" s="30"/>
      <c r="N9" s="30"/>
      <c r="O9"/>
      <c r="P9"/>
    </row>
    <row r="10" spans="1:16">
      <c r="A10" s="55">
        <v>8</v>
      </c>
      <c r="B10" s="56">
        <v>66320028</v>
      </c>
      <c r="C10" s="57" t="s">
        <v>56</v>
      </c>
      <c r="D10" s="58">
        <v>243864</v>
      </c>
      <c r="E10" s="55" t="s">
        <v>15</v>
      </c>
      <c r="F10" s="55" t="s">
        <v>58</v>
      </c>
      <c r="I10"/>
      <c r="J10" s="30"/>
      <c r="M10" s="30"/>
      <c r="N10" s="30"/>
      <c r="O10"/>
      <c r="P10"/>
    </row>
    <row r="11" spans="1:16">
      <c r="A11" s="55">
        <v>9</v>
      </c>
      <c r="B11" s="56">
        <v>66320029</v>
      </c>
      <c r="C11" s="57" t="s">
        <v>57</v>
      </c>
      <c r="D11" s="58">
        <v>243864</v>
      </c>
      <c r="E11" s="55" t="s">
        <v>15</v>
      </c>
      <c r="F11" s="55" t="s">
        <v>58</v>
      </c>
      <c r="I11"/>
      <c r="J11" s="30"/>
      <c r="M11" s="30"/>
      <c r="N11" s="30"/>
      <c r="O11" s="31"/>
      <c r="P11"/>
    </row>
    <row r="12" spans="1:16">
      <c r="B12" s="22"/>
      <c r="I12"/>
      <c r="J12" s="30"/>
      <c r="M12" s="30"/>
      <c r="N12" s="30"/>
      <c r="O12"/>
      <c r="P12"/>
    </row>
    <row r="13" spans="1:16">
      <c r="I13"/>
      <c r="J13" s="30"/>
      <c r="K13" s="30"/>
      <c r="L13" s="30"/>
      <c r="M13" s="30"/>
      <c r="N13" s="30"/>
      <c r="O13" s="31"/>
      <c r="P13"/>
    </row>
    <row r="14" spans="1:16">
      <c r="I14"/>
      <c r="O14"/>
      <c r="P14"/>
    </row>
    <row r="15" spans="1:16">
      <c r="I15"/>
      <c r="O15"/>
      <c r="P15"/>
    </row>
    <row r="16" spans="1:16">
      <c r="I16"/>
      <c r="J16" s="30"/>
      <c r="K16" s="30"/>
      <c r="L16" s="30"/>
      <c r="M16" s="30"/>
      <c r="N16" s="30"/>
      <c r="O16" s="31"/>
      <c r="P16"/>
    </row>
    <row r="17" spans="9:16">
      <c r="I17"/>
      <c r="J17" s="30"/>
      <c r="K17" s="30"/>
      <c r="L17" s="30"/>
      <c r="M17" s="30"/>
      <c r="N17" s="30"/>
      <c r="O17" s="31"/>
      <c r="P17"/>
    </row>
    <row r="18" spans="9:16">
      <c r="I18"/>
      <c r="J18" s="30"/>
      <c r="K18" s="30"/>
      <c r="L18" s="30"/>
      <c r="M18" s="30"/>
      <c r="N18" s="30"/>
      <c r="O18" s="31"/>
      <c r="P18"/>
    </row>
    <row r="19" spans="9:16">
      <c r="I19"/>
      <c r="J19" s="30"/>
      <c r="K19" s="30"/>
      <c r="L19" s="30"/>
      <c r="M19" s="30"/>
      <c r="N19" s="30"/>
      <c r="O19" s="31"/>
      <c r="P19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1003-2049-4A53-A4A1-A86CC1DE7D5C}">
  <dimension ref="A1:K19"/>
  <sheetViews>
    <sheetView workbookViewId="0"/>
  </sheetViews>
  <sheetFormatPr defaultColWidth="9" defaultRowHeight="21"/>
  <cols>
    <col min="1" max="1" width="9" style="2"/>
    <col min="2" max="2" width="11.140625" style="2" customWidth="1"/>
    <col min="3" max="3" width="29.710937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1">
      <c r="A1" s="21" t="s">
        <v>60</v>
      </c>
    </row>
    <row r="2" spans="1:11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30"/>
      <c r="J2" s="30"/>
      <c r="K2" s="30"/>
    </row>
    <row r="3" spans="1:11">
      <c r="A3" s="32">
        <v>1</v>
      </c>
      <c r="B3" s="33">
        <v>67320001</v>
      </c>
      <c r="C3" s="34" t="s">
        <v>61</v>
      </c>
      <c r="D3" s="35">
        <v>243865</v>
      </c>
      <c r="E3" s="32" t="s">
        <v>48</v>
      </c>
      <c r="F3" s="32" t="s">
        <v>58</v>
      </c>
      <c r="H3"/>
      <c r="I3" s="30"/>
      <c r="J3" s="31"/>
      <c r="K3"/>
    </row>
    <row r="4" spans="1:11">
      <c r="A4" s="32">
        <v>2</v>
      </c>
      <c r="B4" s="33">
        <v>67320002</v>
      </c>
      <c r="C4" s="34" t="s">
        <v>62</v>
      </c>
      <c r="D4" s="35">
        <v>243865</v>
      </c>
      <c r="E4" s="32" t="s">
        <v>48</v>
      </c>
      <c r="F4" s="32" t="s">
        <v>58</v>
      </c>
      <c r="H4"/>
      <c r="I4" s="30"/>
      <c r="J4"/>
      <c r="K4"/>
    </row>
    <row r="5" spans="1:11">
      <c r="A5" s="32">
        <v>3</v>
      </c>
      <c r="B5" s="33">
        <v>67320003</v>
      </c>
      <c r="C5" s="34" t="s">
        <v>63</v>
      </c>
      <c r="D5" s="35">
        <v>243865</v>
      </c>
      <c r="E5" s="32" t="s">
        <v>48</v>
      </c>
      <c r="F5" s="32" t="s">
        <v>58</v>
      </c>
      <c r="H5"/>
      <c r="I5" s="30"/>
      <c r="J5"/>
      <c r="K5"/>
    </row>
    <row r="6" spans="1:11">
      <c r="A6" s="32">
        <v>4</v>
      </c>
      <c r="B6" s="33">
        <v>67320004</v>
      </c>
      <c r="C6" s="34" t="s">
        <v>64</v>
      </c>
      <c r="D6" s="35">
        <v>243865</v>
      </c>
      <c r="E6" s="32" t="s">
        <v>48</v>
      </c>
      <c r="F6" s="32" t="s">
        <v>58</v>
      </c>
      <c r="H6"/>
      <c r="I6" s="30"/>
      <c r="J6"/>
      <c r="K6"/>
    </row>
    <row r="7" spans="1:11">
      <c r="A7" s="32">
        <v>5</v>
      </c>
      <c r="B7" s="33">
        <v>67320005</v>
      </c>
      <c r="C7" s="34" t="s">
        <v>65</v>
      </c>
      <c r="D7" s="35">
        <v>243865</v>
      </c>
      <c r="E7" s="32" t="s">
        <v>48</v>
      </c>
      <c r="F7" s="32" t="s">
        <v>58</v>
      </c>
      <c r="H7"/>
      <c r="I7" s="30"/>
      <c r="J7" s="31"/>
      <c r="K7"/>
    </row>
    <row r="8" spans="1:11">
      <c r="A8" s="32">
        <v>6</v>
      </c>
      <c r="B8" s="33">
        <v>67320006</v>
      </c>
      <c r="C8" s="34" t="s">
        <v>66</v>
      </c>
      <c r="D8" s="35">
        <v>243865</v>
      </c>
      <c r="E8" s="32" t="s">
        <v>48</v>
      </c>
      <c r="F8" s="32" t="s">
        <v>58</v>
      </c>
      <c r="H8"/>
      <c r="I8" s="30"/>
      <c r="J8"/>
      <c r="K8"/>
    </row>
    <row r="9" spans="1:11">
      <c r="A9" s="32">
        <v>7</v>
      </c>
      <c r="B9" s="33">
        <v>67320012</v>
      </c>
      <c r="C9" s="34" t="s">
        <v>67</v>
      </c>
      <c r="D9" s="35">
        <v>243865</v>
      </c>
      <c r="E9" s="32" t="s">
        <v>48</v>
      </c>
      <c r="F9" s="32" t="s">
        <v>58</v>
      </c>
      <c r="H9"/>
      <c r="I9" s="30"/>
      <c r="J9"/>
      <c r="K9"/>
    </row>
    <row r="10" spans="1:11">
      <c r="A10" s="32">
        <v>8</v>
      </c>
      <c r="B10" s="33">
        <v>67320013</v>
      </c>
      <c r="C10" s="34" t="s">
        <v>68</v>
      </c>
      <c r="D10" s="35">
        <v>243865</v>
      </c>
      <c r="E10" s="32" t="s">
        <v>48</v>
      </c>
      <c r="F10" s="32" t="s">
        <v>58</v>
      </c>
      <c r="H10"/>
      <c r="I10" s="30"/>
      <c r="J10"/>
      <c r="K10"/>
    </row>
    <row r="11" spans="1:11">
      <c r="A11" s="32">
        <v>9</v>
      </c>
      <c r="B11" s="33">
        <v>67320014</v>
      </c>
      <c r="C11" s="34" t="s">
        <v>69</v>
      </c>
      <c r="D11" s="35">
        <v>243865</v>
      </c>
      <c r="E11" s="32" t="s">
        <v>48</v>
      </c>
      <c r="F11" s="32" t="s">
        <v>58</v>
      </c>
      <c r="H11"/>
      <c r="I11" s="30"/>
      <c r="J11" s="31"/>
      <c r="K11"/>
    </row>
    <row r="12" spans="1:11">
      <c r="A12" s="32">
        <v>10</v>
      </c>
      <c r="B12" s="33">
        <v>67320020</v>
      </c>
      <c r="C12" s="34" t="s">
        <v>70</v>
      </c>
      <c r="D12" s="35">
        <v>243865</v>
      </c>
      <c r="E12" s="32" t="s">
        <v>48</v>
      </c>
      <c r="F12" s="32" t="s">
        <v>58</v>
      </c>
      <c r="H12"/>
      <c r="I12" s="30"/>
      <c r="J12"/>
      <c r="K12"/>
    </row>
    <row r="13" spans="1:11">
      <c r="A13" s="32">
        <v>11</v>
      </c>
      <c r="B13" s="33">
        <v>67320021</v>
      </c>
      <c r="C13" s="34" t="s">
        <v>71</v>
      </c>
      <c r="D13" s="35">
        <v>243865</v>
      </c>
      <c r="E13" s="32" t="s">
        <v>48</v>
      </c>
      <c r="F13" s="32" t="s">
        <v>58</v>
      </c>
      <c r="H13"/>
      <c r="I13" s="30"/>
      <c r="J13" s="31"/>
      <c r="K13"/>
    </row>
    <row r="14" spans="1:11">
      <c r="J14"/>
      <c r="K14"/>
    </row>
    <row r="15" spans="1:11">
      <c r="J15"/>
      <c r="K15"/>
    </row>
    <row r="16" spans="1:11">
      <c r="I16" s="30"/>
      <c r="J16" s="31"/>
      <c r="K16"/>
    </row>
    <row r="17" spans="9:11">
      <c r="I17" s="30"/>
      <c r="J17" s="31"/>
      <c r="K17"/>
    </row>
    <row r="18" spans="9:11">
      <c r="I18" s="30"/>
      <c r="J18" s="31"/>
      <c r="K18"/>
    </row>
    <row r="19" spans="9:11">
      <c r="I19" s="30"/>
      <c r="J19" s="31"/>
      <c r="K19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BD37-B566-4D59-AB93-0B161DCCAB2E}">
  <dimension ref="A1:O17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617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5">
      <c r="A3" s="55">
        <v>1</v>
      </c>
      <c r="B3" s="56">
        <v>64320010</v>
      </c>
      <c r="C3" s="57" t="s">
        <v>618</v>
      </c>
      <c r="D3" s="58">
        <v>243864</v>
      </c>
      <c r="E3" s="55" t="s">
        <v>215</v>
      </c>
      <c r="F3" s="55" t="s">
        <v>98</v>
      </c>
      <c r="G3"/>
      <c r="H3"/>
      <c r="I3" s="30"/>
      <c r="L3" s="30"/>
      <c r="M3" s="30"/>
      <c r="N3" s="31"/>
      <c r="O3" s="30"/>
    </row>
    <row r="4" spans="1:15">
      <c r="A4" s="55">
        <v>2</v>
      </c>
      <c r="B4" s="56">
        <v>64320028</v>
      </c>
      <c r="C4" s="57" t="s">
        <v>619</v>
      </c>
      <c r="D4" s="58">
        <v>243864</v>
      </c>
      <c r="E4" s="55" t="s">
        <v>215</v>
      </c>
      <c r="F4" s="55" t="s">
        <v>98</v>
      </c>
      <c r="H4"/>
      <c r="I4" s="30"/>
      <c r="L4" s="30"/>
      <c r="M4" s="30"/>
      <c r="N4" s="31"/>
      <c r="O4"/>
    </row>
    <row r="5" spans="1:15">
      <c r="A5" s="55">
        <v>3</v>
      </c>
      <c r="B5" s="56">
        <v>64320029</v>
      </c>
      <c r="C5" s="57" t="s">
        <v>620</v>
      </c>
      <c r="D5" s="58">
        <v>243864</v>
      </c>
      <c r="E5" s="55" t="s">
        <v>215</v>
      </c>
      <c r="F5" s="55" t="s">
        <v>98</v>
      </c>
      <c r="H5"/>
      <c r="I5" s="30"/>
      <c r="L5" s="30"/>
      <c r="M5" s="30"/>
      <c r="N5" s="31"/>
      <c r="O5"/>
    </row>
    <row r="6" spans="1:15">
      <c r="A6" s="55">
        <v>4</v>
      </c>
      <c r="B6" s="56">
        <v>64320032</v>
      </c>
      <c r="C6" s="57" t="s">
        <v>621</v>
      </c>
      <c r="D6" s="58">
        <v>243864</v>
      </c>
      <c r="E6" s="55" t="s">
        <v>215</v>
      </c>
      <c r="F6" s="55" t="s">
        <v>98</v>
      </c>
      <c r="H6"/>
      <c r="I6" s="30"/>
      <c r="L6" s="30"/>
      <c r="M6" s="30"/>
      <c r="N6" s="31"/>
      <c r="O6"/>
    </row>
    <row r="7" spans="1:15">
      <c r="A7" s="55">
        <v>5</v>
      </c>
      <c r="B7" s="56">
        <v>64320034</v>
      </c>
      <c r="C7" s="57" t="s">
        <v>622</v>
      </c>
      <c r="D7" s="58">
        <v>243864</v>
      </c>
      <c r="E7" s="55" t="s">
        <v>215</v>
      </c>
      <c r="F7" s="55" t="s">
        <v>98</v>
      </c>
      <c r="H7"/>
      <c r="I7" s="30"/>
      <c r="L7" s="30"/>
      <c r="M7" s="30"/>
      <c r="N7" s="31"/>
      <c r="O7"/>
    </row>
    <row r="8" spans="1:15">
      <c r="A8" s="55">
        <v>6</v>
      </c>
      <c r="B8" s="56">
        <v>64320042</v>
      </c>
      <c r="C8" s="57" t="s">
        <v>623</v>
      </c>
      <c r="D8" s="58">
        <v>243864</v>
      </c>
      <c r="E8" s="55" t="s">
        <v>215</v>
      </c>
      <c r="F8" s="55" t="s">
        <v>98</v>
      </c>
      <c r="H8"/>
      <c r="I8" s="30"/>
      <c r="L8" s="30"/>
      <c r="M8" s="30"/>
      <c r="N8" s="31"/>
      <c r="O8"/>
    </row>
    <row r="9" spans="1:15">
      <c r="A9" s="55">
        <v>7</v>
      </c>
      <c r="B9" s="56">
        <v>64320045</v>
      </c>
      <c r="C9" s="57" t="s">
        <v>624</v>
      </c>
      <c r="D9" s="58">
        <v>243864</v>
      </c>
      <c r="E9" s="55" t="s">
        <v>215</v>
      </c>
      <c r="F9" s="55" t="s">
        <v>98</v>
      </c>
      <c r="H9"/>
      <c r="I9" s="30"/>
      <c r="L9" s="30"/>
      <c r="M9" s="30"/>
      <c r="N9" s="31"/>
      <c r="O9"/>
    </row>
    <row r="10" spans="1:15">
      <c r="H10"/>
      <c r="I10" s="30"/>
      <c r="L10" s="30"/>
      <c r="M10" s="30"/>
      <c r="N10"/>
      <c r="O10"/>
    </row>
    <row r="11" spans="1:15">
      <c r="H11"/>
      <c r="I11" s="30"/>
      <c r="J11" s="30"/>
      <c r="K11" s="30"/>
      <c r="L11" s="30"/>
      <c r="M11" s="31"/>
    </row>
    <row r="12" spans="1:15">
      <c r="H12"/>
      <c r="I12" s="30"/>
      <c r="J12" s="30"/>
      <c r="K12" s="30"/>
      <c r="L12" s="30"/>
      <c r="M12" s="31"/>
    </row>
    <row r="13" spans="1:15">
      <c r="H13"/>
      <c r="I13" s="30"/>
      <c r="J13" s="30"/>
      <c r="K13" s="30"/>
      <c r="L13" s="30"/>
      <c r="M13" s="31"/>
    </row>
    <row r="14" spans="1:15">
      <c r="H14"/>
      <c r="I14" s="30"/>
      <c r="J14" s="30"/>
      <c r="K14" s="30"/>
      <c r="L14" s="30"/>
      <c r="M14" s="31"/>
    </row>
    <row r="15" spans="1:15">
      <c r="H15"/>
      <c r="I15" s="30"/>
      <c r="J15" s="30"/>
      <c r="K15" s="30"/>
      <c r="L15" s="30"/>
      <c r="M15" s="31"/>
    </row>
    <row r="16" spans="1:15">
      <c r="H16"/>
      <c r="I16" s="30"/>
      <c r="J16" s="30"/>
      <c r="K16" s="30"/>
      <c r="L16" s="30"/>
      <c r="M16" s="31"/>
    </row>
    <row r="17" spans="8:13">
      <c r="H17"/>
      <c r="I17" s="30"/>
      <c r="J17" s="30"/>
      <c r="K17" s="30"/>
      <c r="L17" s="30"/>
      <c r="M17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0EA1-8175-4DDB-AFC2-6B62D8CADAC9}">
  <dimension ref="A1:O5"/>
  <sheetViews>
    <sheetView workbookViewId="0">
      <selection activeCell="E5" sqref="E5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172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32">
        <v>1</v>
      </c>
      <c r="B3" s="33">
        <v>66320036</v>
      </c>
      <c r="C3" s="34" t="s">
        <v>173</v>
      </c>
      <c r="D3" s="35">
        <v>243865</v>
      </c>
      <c r="E3" s="32" t="s">
        <v>198</v>
      </c>
      <c r="F3" s="32" t="s">
        <v>58</v>
      </c>
      <c r="H3"/>
      <c r="I3" s="30"/>
      <c r="L3" s="30"/>
      <c r="M3" s="30"/>
      <c r="N3" s="31"/>
      <c r="O3" s="53"/>
    </row>
    <row r="4" spans="1:15">
      <c r="A4" s="32">
        <v>2</v>
      </c>
      <c r="B4" s="33">
        <v>66320039</v>
      </c>
      <c r="C4" s="34" t="s">
        <v>174</v>
      </c>
      <c r="D4" s="35">
        <v>243865</v>
      </c>
      <c r="E4" s="32" t="s">
        <v>198</v>
      </c>
      <c r="F4" s="32" t="s">
        <v>58</v>
      </c>
      <c r="H4"/>
      <c r="I4" s="30"/>
      <c r="L4" s="30"/>
      <c r="M4" s="30"/>
      <c r="N4" s="31"/>
      <c r="O4" s="53"/>
    </row>
    <row r="5" spans="1:15">
      <c r="A5" s="59">
        <v>3</v>
      </c>
      <c r="B5" s="33">
        <v>66320042</v>
      </c>
      <c r="C5" s="34" t="s">
        <v>175</v>
      </c>
      <c r="D5" s="35">
        <v>243865</v>
      </c>
      <c r="E5" s="32" t="s">
        <v>198</v>
      </c>
      <c r="F5" s="32" t="s">
        <v>58</v>
      </c>
      <c r="H5"/>
      <c r="I5" s="30"/>
      <c r="L5" s="30"/>
      <c r="M5" s="30"/>
      <c r="N5" s="31"/>
      <c r="O5" s="5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BBB3-6847-4FF0-A9AA-41E8ECB847E6}">
  <dimension ref="A1:M29"/>
  <sheetViews>
    <sheetView workbookViewId="0">
      <selection sqref="A1:B1"/>
    </sheetView>
  </sheetViews>
  <sheetFormatPr defaultColWidth="9" defaultRowHeight="21"/>
  <cols>
    <col min="1" max="1" width="8.7109375" style="2" customWidth="1"/>
    <col min="2" max="2" width="11.7109375" style="2" customWidth="1"/>
    <col min="3" max="3" width="30.7109375" style="22" customWidth="1"/>
    <col min="4" max="5" width="15.7109375" style="2" customWidth="1"/>
    <col min="6" max="6" width="17.7109375" style="22" customWidth="1"/>
    <col min="7" max="7" width="9" style="22"/>
    <col min="8" max="8" width="8.7109375" style="22" customWidth="1"/>
    <col min="9" max="9" width="11.7109375" style="2" customWidth="1"/>
    <col min="10" max="10" width="30.7109375" style="22" customWidth="1"/>
    <col min="11" max="12" width="15.7109375" style="22" customWidth="1"/>
    <col min="13" max="13" width="17.7109375" style="22" customWidth="1"/>
    <col min="14" max="16384" width="9" style="22"/>
  </cols>
  <sheetData>
    <row r="1" spans="1:13">
      <c r="A1" s="129" t="s">
        <v>390</v>
      </c>
      <c r="B1" s="129"/>
      <c r="H1" s="129" t="s">
        <v>418</v>
      </c>
      <c r="I1" s="129"/>
      <c r="K1" s="2"/>
      <c r="L1" s="2"/>
    </row>
    <row r="2" spans="1:13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H2" s="23" t="s">
        <v>20</v>
      </c>
      <c r="I2" s="23" t="s">
        <v>21</v>
      </c>
      <c r="J2" s="23" t="s">
        <v>22</v>
      </c>
      <c r="K2" s="23" t="s">
        <v>18</v>
      </c>
      <c r="L2" s="23" t="s">
        <v>19</v>
      </c>
      <c r="M2" s="23" t="s">
        <v>23</v>
      </c>
    </row>
    <row r="3" spans="1:13">
      <c r="A3" s="55">
        <v>1</v>
      </c>
      <c r="B3" s="56">
        <v>64310002</v>
      </c>
      <c r="C3" s="57" t="s">
        <v>391</v>
      </c>
      <c r="D3" s="58">
        <v>243864</v>
      </c>
      <c r="E3" s="55" t="s">
        <v>156</v>
      </c>
      <c r="F3" s="55" t="s">
        <v>98</v>
      </c>
      <c r="G3"/>
      <c r="H3" s="55">
        <v>28</v>
      </c>
      <c r="I3" s="56">
        <v>64310087</v>
      </c>
      <c r="J3" s="57" t="s">
        <v>419</v>
      </c>
      <c r="K3" s="58">
        <v>243864</v>
      </c>
      <c r="L3" s="55" t="s">
        <v>104</v>
      </c>
      <c r="M3" s="55" t="s">
        <v>98</v>
      </c>
    </row>
    <row r="4" spans="1:13">
      <c r="A4" s="55">
        <v>2</v>
      </c>
      <c r="B4" s="56">
        <v>64310003</v>
      </c>
      <c r="C4" s="57" t="s">
        <v>392</v>
      </c>
      <c r="D4" s="58">
        <v>243864</v>
      </c>
      <c r="E4" s="55" t="s">
        <v>156</v>
      </c>
      <c r="F4" s="55" t="s">
        <v>98</v>
      </c>
      <c r="G4"/>
      <c r="H4" s="55">
        <v>29</v>
      </c>
      <c r="I4" s="56">
        <v>64310092</v>
      </c>
      <c r="J4" s="57" t="s">
        <v>420</v>
      </c>
      <c r="K4" s="58">
        <v>243864</v>
      </c>
      <c r="L4" s="55" t="s">
        <v>104</v>
      </c>
      <c r="M4" s="55" t="s">
        <v>98</v>
      </c>
    </row>
    <row r="5" spans="1:13">
      <c r="A5" s="55">
        <v>3</v>
      </c>
      <c r="B5" s="56">
        <v>64310005</v>
      </c>
      <c r="C5" s="57" t="s">
        <v>393</v>
      </c>
      <c r="D5" s="58">
        <v>243864</v>
      </c>
      <c r="E5" s="55" t="s">
        <v>156</v>
      </c>
      <c r="F5" s="55" t="s">
        <v>98</v>
      </c>
      <c r="G5"/>
      <c r="H5" s="55">
        <v>30</v>
      </c>
      <c r="I5" s="56">
        <v>64310093</v>
      </c>
      <c r="J5" s="57" t="s">
        <v>421</v>
      </c>
      <c r="K5" s="58">
        <v>243864</v>
      </c>
      <c r="L5" s="55" t="s">
        <v>104</v>
      </c>
      <c r="M5" s="55" t="s">
        <v>98</v>
      </c>
    </row>
    <row r="6" spans="1:13">
      <c r="A6" s="55">
        <v>4</v>
      </c>
      <c r="B6" s="56">
        <v>64310007</v>
      </c>
      <c r="C6" s="57" t="s">
        <v>394</v>
      </c>
      <c r="D6" s="58">
        <v>243864</v>
      </c>
      <c r="E6" s="55" t="s">
        <v>156</v>
      </c>
      <c r="F6" s="55" t="s">
        <v>98</v>
      </c>
      <c r="G6"/>
      <c r="H6" s="55">
        <v>31</v>
      </c>
      <c r="I6" s="56">
        <v>64310096</v>
      </c>
      <c r="J6" s="57" t="s">
        <v>422</v>
      </c>
      <c r="K6" s="58">
        <v>243864</v>
      </c>
      <c r="L6" s="55" t="s">
        <v>104</v>
      </c>
      <c r="M6" s="55" t="s">
        <v>98</v>
      </c>
    </row>
    <row r="7" spans="1:13">
      <c r="A7" s="55">
        <v>5</v>
      </c>
      <c r="B7" s="56">
        <v>64310008</v>
      </c>
      <c r="C7" s="57" t="s">
        <v>395</v>
      </c>
      <c r="D7" s="58">
        <v>243864</v>
      </c>
      <c r="E7" s="55" t="s">
        <v>156</v>
      </c>
      <c r="F7" s="55" t="s">
        <v>98</v>
      </c>
      <c r="G7"/>
      <c r="H7" s="55">
        <v>32</v>
      </c>
      <c r="I7" s="56">
        <v>64310128</v>
      </c>
      <c r="J7" s="57" t="s">
        <v>423</v>
      </c>
      <c r="K7" s="58">
        <v>243864</v>
      </c>
      <c r="L7" s="55" t="s">
        <v>104</v>
      </c>
      <c r="M7" s="55" t="s">
        <v>98</v>
      </c>
    </row>
    <row r="8" spans="1:13">
      <c r="A8" s="55">
        <v>6</v>
      </c>
      <c r="B8" s="56">
        <v>64310009</v>
      </c>
      <c r="C8" s="57" t="s">
        <v>396</v>
      </c>
      <c r="D8" s="58">
        <v>243864</v>
      </c>
      <c r="E8" s="55" t="s">
        <v>156</v>
      </c>
      <c r="F8" s="55" t="s">
        <v>98</v>
      </c>
      <c r="G8"/>
      <c r="H8" s="55">
        <v>33</v>
      </c>
      <c r="I8" s="56">
        <v>64310130</v>
      </c>
      <c r="J8" s="57" t="s">
        <v>424</v>
      </c>
      <c r="K8" s="58">
        <v>243864</v>
      </c>
      <c r="L8" s="55" t="s">
        <v>104</v>
      </c>
      <c r="M8" s="55" t="s">
        <v>98</v>
      </c>
    </row>
    <row r="9" spans="1:13">
      <c r="A9" s="55">
        <v>7</v>
      </c>
      <c r="B9" s="56">
        <v>64310010</v>
      </c>
      <c r="C9" s="57" t="s">
        <v>397</v>
      </c>
      <c r="D9" s="58">
        <v>243864</v>
      </c>
      <c r="E9" s="55" t="s">
        <v>156</v>
      </c>
      <c r="F9" s="55" t="s">
        <v>98</v>
      </c>
      <c r="G9"/>
      <c r="H9" s="55">
        <v>34</v>
      </c>
      <c r="I9" s="56">
        <v>64310131</v>
      </c>
      <c r="J9" s="57" t="s">
        <v>425</v>
      </c>
      <c r="K9" s="58">
        <v>243864</v>
      </c>
      <c r="L9" s="55" t="s">
        <v>104</v>
      </c>
      <c r="M9" s="55" t="s">
        <v>98</v>
      </c>
    </row>
    <row r="10" spans="1:13">
      <c r="A10" s="55">
        <v>8</v>
      </c>
      <c r="B10" s="56">
        <v>64310012</v>
      </c>
      <c r="C10" s="57" t="s">
        <v>398</v>
      </c>
      <c r="D10" s="58">
        <v>243864</v>
      </c>
      <c r="E10" s="55" t="s">
        <v>156</v>
      </c>
      <c r="F10" s="55" t="s">
        <v>98</v>
      </c>
      <c r="G10"/>
      <c r="H10" s="55">
        <v>35</v>
      </c>
      <c r="I10" s="56">
        <v>64310132</v>
      </c>
      <c r="J10" s="57" t="s">
        <v>426</v>
      </c>
      <c r="K10" s="58">
        <v>243864</v>
      </c>
      <c r="L10" s="55" t="s">
        <v>104</v>
      </c>
      <c r="M10" s="55" t="s">
        <v>98</v>
      </c>
    </row>
    <row r="11" spans="1:13">
      <c r="A11" s="55">
        <v>9</v>
      </c>
      <c r="B11" s="56">
        <v>64310013</v>
      </c>
      <c r="C11" s="57" t="s">
        <v>399</v>
      </c>
      <c r="D11" s="58">
        <v>243864</v>
      </c>
      <c r="E11" s="55" t="s">
        <v>156</v>
      </c>
      <c r="F11" s="55" t="s">
        <v>98</v>
      </c>
      <c r="G11"/>
      <c r="H11" s="55">
        <v>36</v>
      </c>
      <c r="I11" s="56">
        <v>64310136</v>
      </c>
      <c r="J11" s="57" t="s">
        <v>427</v>
      </c>
      <c r="K11" s="58">
        <v>243864</v>
      </c>
      <c r="L11" s="55" t="s">
        <v>104</v>
      </c>
      <c r="M11" s="55" t="s">
        <v>98</v>
      </c>
    </row>
    <row r="12" spans="1:13">
      <c r="A12" s="55">
        <v>10</v>
      </c>
      <c r="B12" s="56">
        <v>64310014</v>
      </c>
      <c r="C12" s="57" t="s">
        <v>400</v>
      </c>
      <c r="D12" s="58">
        <v>243864</v>
      </c>
      <c r="E12" s="55" t="s">
        <v>156</v>
      </c>
      <c r="F12" s="55" t="s">
        <v>98</v>
      </c>
      <c r="G12"/>
      <c r="H12" s="55">
        <v>37</v>
      </c>
      <c r="I12" s="56">
        <v>64310137</v>
      </c>
      <c r="J12" s="57" t="s">
        <v>428</v>
      </c>
      <c r="K12" s="58">
        <v>243864</v>
      </c>
      <c r="L12" s="55" t="s">
        <v>104</v>
      </c>
      <c r="M12" s="55" t="s">
        <v>98</v>
      </c>
    </row>
    <row r="13" spans="1:13">
      <c r="A13" s="55">
        <v>11</v>
      </c>
      <c r="B13" s="56">
        <v>64310015</v>
      </c>
      <c r="C13" s="57" t="s">
        <v>401</v>
      </c>
      <c r="D13" s="58">
        <v>243864</v>
      </c>
      <c r="E13" s="55" t="s">
        <v>156</v>
      </c>
      <c r="F13" s="55" t="s">
        <v>98</v>
      </c>
      <c r="G13"/>
      <c r="H13" s="55">
        <v>38</v>
      </c>
      <c r="I13" s="56">
        <v>64310139</v>
      </c>
      <c r="J13" s="57" t="s">
        <v>429</v>
      </c>
      <c r="K13" s="58">
        <v>243864</v>
      </c>
      <c r="L13" s="55" t="s">
        <v>104</v>
      </c>
      <c r="M13" s="55" t="s">
        <v>98</v>
      </c>
    </row>
    <row r="14" spans="1:13">
      <c r="A14" s="55">
        <v>12</v>
      </c>
      <c r="B14" s="56">
        <v>64310016</v>
      </c>
      <c r="C14" s="57" t="s">
        <v>402</v>
      </c>
      <c r="D14" s="58">
        <v>243864</v>
      </c>
      <c r="E14" s="55" t="s">
        <v>156</v>
      </c>
      <c r="F14" s="55" t="s">
        <v>98</v>
      </c>
      <c r="G14"/>
      <c r="H14" s="55">
        <v>39</v>
      </c>
      <c r="I14" s="56">
        <v>64310140</v>
      </c>
      <c r="J14" s="57" t="s">
        <v>430</v>
      </c>
      <c r="K14" s="58">
        <v>243864</v>
      </c>
      <c r="L14" s="55" t="s">
        <v>104</v>
      </c>
      <c r="M14" s="55" t="s">
        <v>98</v>
      </c>
    </row>
    <row r="15" spans="1:13">
      <c r="A15" s="55">
        <v>13</v>
      </c>
      <c r="B15" s="56">
        <v>64310017</v>
      </c>
      <c r="C15" s="57" t="s">
        <v>403</v>
      </c>
      <c r="D15" s="58">
        <v>243864</v>
      </c>
      <c r="E15" s="55" t="s">
        <v>156</v>
      </c>
      <c r="F15" s="55" t="s">
        <v>98</v>
      </c>
      <c r="G15"/>
      <c r="H15" s="55">
        <v>40</v>
      </c>
      <c r="I15" s="56">
        <v>64310141</v>
      </c>
      <c r="J15" s="57" t="s">
        <v>431</v>
      </c>
      <c r="K15" s="58">
        <v>243864</v>
      </c>
      <c r="L15" s="55" t="s">
        <v>104</v>
      </c>
      <c r="M15" s="55" t="s">
        <v>98</v>
      </c>
    </row>
    <row r="16" spans="1:13">
      <c r="A16" s="55">
        <v>14</v>
      </c>
      <c r="B16" s="56">
        <v>64310019</v>
      </c>
      <c r="C16" s="57" t="s">
        <v>404</v>
      </c>
      <c r="D16" s="58">
        <v>243864</v>
      </c>
      <c r="E16" s="55" t="s">
        <v>156</v>
      </c>
      <c r="F16" s="55" t="s">
        <v>98</v>
      </c>
      <c r="G16"/>
      <c r="H16" s="55">
        <v>41</v>
      </c>
      <c r="I16" s="56">
        <v>64310142</v>
      </c>
      <c r="J16" s="57" t="s">
        <v>432</v>
      </c>
      <c r="K16" s="58">
        <v>243864</v>
      </c>
      <c r="L16" s="55" t="s">
        <v>104</v>
      </c>
      <c r="M16" s="55" t="s">
        <v>98</v>
      </c>
    </row>
    <row r="17" spans="1:13">
      <c r="A17" s="55">
        <v>15</v>
      </c>
      <c r="B17" s="56">
        <v>64310030</v>
      </c>
      <c r="C17" s="57" t="s">
        <v>405</v>
      </c>
      <c r="D17" s="58">
        <v>243864</v>
      </c>
      <c r="E17" s="55" t="s">
        <v>156</v>
      </c>
      <c r="F17" s="55" t="s">
        <v>98</v>
      </c>
      <c r="G17"/>
      <c r="H17" s="55">
        <v>42</v>
      </c>
      <c r="I17" s="56">
        <v>64310143</v>
      </c>
      <c r="J17" s="57" t="s">
        <v>433</v>
      </c>
      <c r="K17" s="58">
        <v>243864</v>
      </c>
      <c r="L17" s="55" t="s">
        <v>104</v>
      </c>
      <c r="M17" s="55" t="s">
        <v>98</v>
      </c>
    </row>
    <row r="18" spans="1:13">
      <c r="A18" s="55">
        <v>16</v>
      </c>
      <c r="B18" s="56">
        <v>64310066</v>
      </c>
      <c r="C18" s="57" t="s">
        <v>406</v>
      </c>
      <c r="D18" s="58">
        <v>243864</v>
      </c>
      <c r="E18" s="55" t="s">
        <v>156</v>
      </c>
      <c r="F18" s="55" t="s">
        <v>98</v>
      </c>
      <c r="G18"/>
      <c r="H18" s="55">
        <v>43</v>
      </c>
      <c r="I18" s="56">
        <v>64310144</v>
      </c>
      <c r="J18" s="57" t="s">
        <v>434</v>
      </c>
      <c r="K18" s="58">
        <v>243864</v>
      </c>
      <c r="L18" s="55" t="s">
        <v>104</v>
      </c>
      <c r="M18" s="55" t="s">
        <v>98</v>
      </c>
    </row>
    <row r="19" spans="1:13">
      <c r="A19" s="55">
        <v>17</v>
      </c>
      <c r="B19" s="56">
        <v>64310068</v>
      </c>
      <c r="C19" s="57" t="s">
        <v>407</v>
      </c>
      <c r="D19" s="58">
        <v>243864</v>
      </c>
      <c r="E19" s="55" t="s">
        <v>156</v>
      </c>
      <c r="F19" s="55" t="s">
        <v>98</v>
      </c>
      <c r="G19"/>
      <c r="H19" s="55">
        <v>44</v>
      </c>
      <c r="I19" s="56">
        <v>64310145</v>
      </c>
      <c r="J19" s="57" t="s">
        <v>435</v>
      </c>
      <c r="K19" s="58">
        <v>243864</v>
      </c>
      <c r="L19" s="55" t="s">
        <v>104</v>
      </c>
      <c r="M19" s="55" t="s">
        <v>98</v>
      </c>
    </row>
    <row r="20" spans="1:13">
      <c r="A20" s="55">
        <v>18</v>
      </c>
      <c r="B20" s="56">
        <v>64310069</v>
      </c>
      <c r="C20" s="57" t="s">
        <v>408</v>
      </c>
      <c r="D20" s="58">
        <v>243864</v>
      </c>
      <c r="E20" s="55" t="s">
        <v>156</v>
      </c>
      <c r="F20" s="55" t="s">
        <v>98</v>
      </c>
      <c r="G20"/>
      <c r="H20" s="55">
        <v>45</v>
      </c>
      <c r="I20" s="56">
        <v>64310188</v>
      </c>
      <c r="J20" s="57" t="s">
        <v>436</v>
      </c>
      <c r="K20" s="58">
        <v>243864</v>
      </c>
      <c r="L20" s="55" t="s">
        <v>104</v>
      </c>
      <c r="M20" s="55" t="s">
        <v>98</v>
      </c>
    </row>
    <row r="21" spans="1:13">
      <c r="A21" s="55">
        <v>19</v>
      </c>
      <c r="B21" s="56">
        <v>64310070</v>
      </c>
      <c r="C21" s="57" t="s">
        <v>409</v>
      </c>
      <c r="D21" s="58">
        <v>243864</v>
      </c>
      <c r="E21" s="55" t="s">
        <v>156</v>
      </c>
      <c r="F21" s="55" t="s">
        <v>98</v>
      </c>
      <c r="G21"/>
      <c r="H21" s="55">
        <v>46</v>
      </c>
      <c r="I21" s="56">
        <v>64310189</v>
      </c>
      <c r="J21" s="57" t="s">
        <v>437</v>
      </c>
      <c r="K21" s="58">
        <v>243864</v>
      </c>
      <c r="L21" s="55" t="s">
        <v>104</v>
      </c>
      <c r="M21" s="55" t="s">
        <v>98</v>
      </c>
    </row>
    <row r="22" spans="1:13">
      <c r="A22" s="55">
        <v>20</v>
      </c>
      <c r="B22" s="56">
        <v>64310071</v>
      </c>
      <c r="C22" s="57" t="s">
        <v>410</v>
      </c>
      <c r="D22" s="58">
        <v>243864</v>
      </c>
      <c r="E22" s="55" t="s">
        <v>156</v>
      </c>
      <c r="F22" s="55" t="s">
        <v>98</v>
      </c>
      <c r="G22"/>
      <c r="H22" s="55">
        <v>47</v>
      </c>
      <c r="I22" s="56">
        <v>64310191</v>
      </c>
      <c r="J22" s="57" t="s">
        <v>438</v>
      </c>
      <c r="K22" s="58">
        <v>243864</v>
      </c>
      <c r="L22" s="55" t="s">
        <v>104</v>
      </c>
      <c r="M22" s="55" t="s">
        <v>98</v>
      </c>
    </row>
    <row r="23" spans="1:13">
      <c r="A23" s="55">
        <v>21</v>
      </c>
      <c r="B23" s="56">
        <v>64310072</v>
      </c>
      <c r="C23" s="57" t="s">
        <v>411</v>
      </c>
      <c r="D23" s="58">
        <v>243864</v>
      </c>
      <c r="E23" s="55" t="s">
        <v>156</v>
      </c>
      <c r="F23" s="55" t="s">
        <v>98</v>
      </c>
      <c r="G23"/>
      <c r="H23" s="55">
        <v>48</v>
      </c>
      <c r="I23" s="56">
        <v>64310192</v>
      </c>
      <c r="J23" s="57" t="s">
        <v>439</v>
      </c>
      <c r="K23" s="58">
        <v>243864</v>
      </c>
      <c r="L23" s="55" t="s">
        <v>104</v>
      </c>
      <c r="M23" s="55" t="s">
        <v>98</v>
      </c>
    </row>
    <row r="24" spans="1:13">
      <c r="A24" s="55">
        <v>22</v>
      </c>
      <c r="B24" s="56">
        <v>64310074</v>
      </c>
      <c r="C24" s="57" t="s">
        <v>412</v>
      </c>
      <c r="D24" s="58">
        <v>243864</v>
      </c>
      <c r="E24" s="55" t="s">
        <v>156</v>
      </c>
      <c r="F24" s="55" t="s">
        <v>98</v>
      </c>
      <c r="G24"/>
      <c r="H24" s="55">
        <v>49</v>
      </c>
      <c r="I24" s="56">
        <v>64310196</v>
      </c>
      <c r="J24" s="57" t="s">
        <v>440</v>
      </c>
      <c r="K24" s="58">
        <v>243864</v>
      </c>
      <c r="L24" s="55" t="s">
        <v>104</v>
      </c>
      <c r="M24" s="55" t="s">
        <v>98</v>
      </c>
    </row>
    <row r="25" spans="1:13">
      <c r="A25" s="55">
        <v>23</v>
      </c>
      <c r="B25" s="56">
        <v>64310075</v>
      </c>
      <c r="C25" s="57" t="s">
        <v>413</v>
      </c>
      <c r="D25" s="58">
        <v>243864</v>
      </c>
      <c r="E25" s="55" t="s">
        <v>156</v>
      </c>
      <c r="F25" s="55" t="s">
        <v>98</v>
      </c>
      <c r="G25"/>
      <c r="H25" s="55">
        <v>50</v>
      </c>
      <c r="I25" s="56">
        <v>64310198</v>
      </c>
      <c r="J25" s="57" t="s">
        <v>441</v>
      </c>
      <c r="K25" s="58">
        <v>243864</v>
      </c>
      <c r="L25" s="55" t="s">
        <v>104</v>
      </c>
      <c r="M25" s="55" t="s">
        <v>98</v>
      </c>
    </row>
    <row r="26" spans="1:13">
      <c r="A26" s="55">
        <v>24</v>
      </c>
      <c r="B26" s="56">
        <v>64310076</v>
      </c>
      <c r="C26" s="57" t="s">
        <v>414</v>
      </c>
      <c r="D26" s="58">
        <v>243864</v>
      </c>
      <c r="E26" s="55" t="s">
        <v>156</v>
      </c>
      <c r="F26" s="55" t="s">
        <v>98</v>
      </c>
      <c r="G26"/>
      <c r="H26" s="55">
        <v>51</v>
      </c>
      <c r="I26" s="56">
        <v>64310200</v>
      </c>
      <c r="J26" s="57" t="s">
        <v>442</v>
      </c>
      <c r="K26" s="58">
        <v>243864</v>
      </c>
      <c r="L26" s="55" t="s">
        <v>104</v>
      </c>
      <c r="M26" s="55" t="s">
        <v>98</v>
      </c>
    </row>
    <row r="27" spans="1:13">
      <c r="A27" s="55">
        <v>25</v>
      </c>
      <c r="B27" s="56">
        <v>64310078</v>
      </c>
      <c r="C27" s="57" t="s">
        <v>415</v>
      </c>
      <c r="D27" s="58">
        <v>243864</v>
      </c>
      <c r="E27" s="55" t="s">
        <v>156</v>
      </c>
      <c r="F27" s="55" t="s">
        <v>98</v>
      </c>
      <c r="G27"/>
      <c r="H27" s="55">
        <v>52</v>
      </c>
      <c r="I27" s="56">
        <v>64310254</v>
      </c>
      <c r="J27" s="57" t="s">
        <v>443</v>
      </c>
      <c r="K27" s="58">
        <v>243864</v>
      </c>
      <c r="L27" s="55" t="s">
        <v>104</v>
      </c>
      <c r="M27" s="55" t="s">
        <v>98</v>
      </c>
    </row>
    <row r="28" spans="1:13">
      <c r="A28" s="55">
        <v>26</v>
      </c>
      <c r="B28" s="56">
        <v>64310080</v>
      </c>
      <c r="C28" s="57" t="s">
        <v>416</v>
      </c>
      <c r="D28" s="58">
        <v>243864</v>
      </c>
      <c r="E28" s="55" t="s">
        <v>156</v>
      </c>
      <c r="F28" s="55" t="s">
        <v>98</v>
      </c>
      <c r="G28"/>
      <c r="H28" s="55">
        <v>53</v>
      </c>
      <c r="I28" s="56">
        <v>64310262</v>
      </c>
      <c r="J28" s="57" t="s">
        <v>444</v>
      </c>
      <c r="K28" s="58">
        <v>243864</v>
      </c>
      <c r="L28" s="55" t="s">
        <v>104</v>
      </c>
      <c r="M28" s="55" t="s">
        <v>98</v>
      </c>
    </row>
    <row r="29" spans="1:13">
      <c r="A29" s="55">
        <v>27</v>
      </c>
      <c r="B29" s="56">
        <v>64310084</v>
      </c>
      <c r="C29" s="57" t="s">
        <v>417</v>
      </c>
      <c r="D29" s="58">
        <v>243864</v>
      </c>
      <c r="E29" s="55" t="s">
        <v>156</v>
      </c>
      <c r="F29" s="55" t="s">
        <v>98</v>
      </c>
      <c r="G29"/>
      <c r="H29" s="30"/>
      <c r="K29" s="30"/>
      <c r="L29" s="30"/>
      <c r="M29" s="31"/>
    </row>
  </sheetData>
  <mergeCells count="2">
    <mergeCell ref="A1:B1"/>
    <mergeCell ref="H1:I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3C3E-081A-4EE0-A5A8-2D7BF30D5A11}">
  <dimension ref="A1:O16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155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46">
        <v>1</v>
      </c>
      <c r="B3" s="43">
        <v>67320011</v>
      </c>
      <c r="C3" s="44" t="s">
        <v>157</v>
      </c>
      <c r="D3" s="45">
        <v>243863</v>
      </c>
      <c r="E3" s="46" t="s">
        <v>626</v>
      </c>
      <c r="F3" s="46" t="s">
        <v>58</v>
      </c>
      <c r="H3" s="54"/>
      <c r="I3" s="53"/>
      <c r="L3" s="53"/>
      <c r="M3" s="53"/>
      <c r="N3" s="60"/>
      <c r="O3" s="53"/>
    </row>
    <row r="4" spans="1:15">
      <c r="A4" s="46">
        <v>2</v>
      </c>
      <c r="B4" s="43">
        <v>67320017</v>
      </c>
      <c r="C4" s="44" t="s">
        <v>158</v>
      </c>
      <c r="D4" s="45">
        <v>243863</v>
      </c>
      <c r="E4" s="46" t="s">
        <v>626</v>
      </c>
      <c r="F4" s="46" t="s">
        <v>58</v>
      </c>
      <c r="H4" s="54"/>
      <c r="I4" s="53"/>
      <c r="L4" s="53"/>
      <c r="M4" s="53"/>
      <c r="N4" s="60"/>
      <c r="O4" s="53"/>
    </row>
    <row r="5" spans="1:15">
      <c r="A5" s="47">
        <v>3</v>
      </c>
      <c r="B5" s="43">
        <v>67320018</v>
      </c>
      <c r="C5" s="44" t="s">
        <v>159</v>
      </c>
      <c r="D5" s="45">
        <v>243863</v>
      </c>
      <c r="E5" s="46" t="s">
        <v>626</v>
      </c>
      <c r="F5" s="46" t="s">
        <v>58</v>
      </c>
      <c r="H5" s="54"/>
      <c r="I5" s="53"/>
      <c r="L5" s="53"/>
      <c r="M5" s="53"/>
      <c r="N5" s="60"/>
      <c r="O5" s="54"/>
    </row>
    <row r="6" spans="1:15">
      <c r="A6" s="46">
        <v>4</v>
      </c>
      <c r="B6" s="43">
        <v>67320025</v>
      </c>
      <c r="C6" s="44" t="s">
        <v>160</v>
      </c>
      <c r="D6" s="45">
        <v>243863</v>
      </c>
      <c r="E6" s="46" t="s">
        <v>626</v>
      </c>
      <c r="F6" s="46" t="s">
        <v>58</v>
      </c>
      <c r="H6" s="54"/>
      <c r="I6" s="53"/>
      <c r="L6" s="53"/>
      <c r="M6" s="53"/>
      <c r="N6" s="60"/>
    </row>
    <row r="7" spans="1:15">
      <c r="A7" s="47">
        <v>5</v>
      </c>
      <c r="B7" s="43">
        <v>67320026</v>
      </c>
      <c r="C7" s="44" t="s">
        <v>161</v>
      </c>
      <c r="D7" s="45">
        <v>243863</v>
      </c>
      <c r="E7" s="46" t="s">
        <v>626</v>
      </c>
      <c r="F7" s="46" t="s">
        <v>58</v>
      </c>
      <c r="H7" s="54"/>
      <c r="I7" s="53"/>
      <c r="L7" s="53"/>
      <c r="M7" s="53"/>
      <c r="N7" s="60"/>
    </row>
    <row r="8" spans="1:15">
      <c r="A8" s="46">
        <v>6</v>
      </c>
      <c r="B8" s="43">
        <v>67320027</v>
      </c>
      <c r="C8" s="44" t="s">
        <v>162</v>
      </c>
      <c r="D8" s="45">
        <v>243863</v>
      </c>
      <c r="E8" s="46" t="s">
        <v>626</v>
      </c>
      <c r="F8" s="46" t="s">
        <v>58</v>
      </c>
      <c r="H8" s="54"/>
      <c r="I8" s="53"/>
      <c r="L8" s="53"/>
      <c r="M8" s="53"/>
      <c r="N8" s="60"/>
    </row>
    <row r="9" spans="1:15">
      <c r="A9" s="47">
        <v>7</v>
      </c>
      <c r="B9" s="43">
        <v>67320028</v>
      </c>
      <c r="C9" s="44" t="s">
        <v>163</v>
      </c>
      <c r="D9" s="45">
        <v>243863</v>
      </c>
      <c r="E9" s="46" t="s">
        <v>626</v>
      </c>
      <c r="F9" s="46" t="s">
        <v>58</v>
      </c>
      <c r="H9" s="54"/>
      <c r="I9" s="53"/>
      <c r="L9" s="53"/>
      <c r="M9" s="53"/>
      <c r="N9" s="60"/>
    </row>
    <row r="10" spans="1:15">
      <c r="A10" s="46">
        <v>8</v>
      </c>
      <c r="B10" s="43">
        <v>67320029</v>
      </c>
      <c r="C10" s="44" t="s">
        <v>164</v>
      </c>
      <c r="D10" s="45">
        <v>243863</v>
      </c>
      <c r="E10" s="46" t="s">
        <v>626</v>
      </c>
      <c r="F10" s="46" t="s">
        <v>58</v>
      </c>
      <c r="H10" s="54"/>
      <c r="I10" s="53"/>
      <c r="L10" s="53"/>
      <c r="M10" s="53"/>
      <c r="N10" s="60"/>
    </row>
    <row r="11" spans="1:15">
      <c r="A11" s="47">
        <v>9</v>
      </c>
      <c r="B11" s="43">
        <v>67320030</v>
      </c>
      <c r="C11" s="44" t="s">
        <v>165</v>
      </c>
      <c r="D11" s="45">
        <v>243863</v>
      </c>
      <c r="E11" s="46" t="s">
        <v>626</v>
      </c>
      <c r="F11" s="46" t="s">
        <v>58</v>
      </c>
      <c r="H11" s="54"/>
      <c r="I11" s="53"/>
      <c r="L11" s="53"/>
      <c r="M11" s="53"/>
      <c r="N11" s="60"/>
    </row>
    <row r="12" spans="1:15">
      <c r="A12" s="46">
        <v>10</v>
      </c>
      <c r="B12" s="43">
        <v>67320031</v>
      </c>
      <c r="C12" s="44" t="s">
        <v>166</v>
      </c>
      <c r="D12" s="45">
        <v>243863</v>
      </c>
      <c r="E12" s="46" t="s">
        <v>626</v>
      </c>
      <c r="F12" s="46" t="s">
        <v>58</v>
      </c>
      <c r="H12" s="54"/>
      <c r="I12" s="53"/>
      <c r="L12" s="53"/>
      <c r="M12" s="53"/>
      <c r="N12" s="60"/>
    </row>
    <row r="13" spans="1:15">
      <c r="A13" s="47">
        <v>11</v>
      </c>
      <c r="B13" s="43">
        <v>67320032</v>
      </c>
      <c r="C13" s="44" t="s">
        <v>167</v>
      </c>
      <c r="D13" s="45">
        <v>243863</v>
      </c>
      <c r="E13" s="46" t="s">
        <v>626</v>
      </c>
      <c r="F13" s="46" t="s">
        <v>58</v>
      </c>
      <c r="H13" s="54"/>
      <c r="I13" s="53"/>
      <c r="L13" s="53"/>
      <c r="M13" s="53"/>
      <c r="N13" s="60"/>
    </row>
    <row r="14" spans="1:15">
      <c r="A14" s="46">
        <v>12</v>
      </c>
      <c r="B14" s="43">
        <v>67320033</v>
      </c>
      <c r="C14" s="44" t="s">
        <v>168</v>
      </c>
      <c r="D14" s="45">
        <v>243863</v>
      </c>
      <c r="E14" s="46" t="s">
        <v>626</v>
      </c>
      <c r="F14" s="46" t="s">
        <v>58</v>
      </c>
      <c r="H14" s="54"/>
      <c r="I14" s="53"/>
      <c r="L14" s="53"/>
      <c r="M14" s="53"/>
      <c r="N14" s="60"/>
    </row>
    <row r="15" spans="1:15">
      <c r="A15" s="47">
        <v>13</v>
      </c>
      <c r="B15" s="43">
        <v>67320036</v>
      </c>
      <c r="C15" s="44" t="s">
        <v>169</v>
      </c>
      <c r="D15" s="45">
        <v>243863</v>
      </c>
      <c r="E15" s="46" t="s">
        <v>626</v>
      </c>
      <c r="F15" s="46" t="s">
        <v>58</v>
      </c>
      <c r="H15" s="54"/>
      <c r="I15" s="53"/>
      <c r="L15" s="53"/>
      <c r="M15" s="53"/>
      <c r="N15" s="60"/>
    </row>
    <row r="16" spans="1:15">
      <c r="A16" s="46">
        <v>14</v>
      </c>
      <c r="B16" s="43">
        <v>67320038</v>
      </c>
      <c r="C16" s="44" t="s">
        <v>170</v>
      </c>
      <c r="D16" s="45">
        <v>243863</v>
      </c>
      <c r="E16" s="46" t="s">
        <v>626</v>
      </c>
      <c r="F16" s="46" t="s">
        <v>58</v>
      </c>
      <c r="H16" s="54"/>
      <c r="I16" s="53"/>
      <c r="L16" s="53"/>
      <c r="M16" s="53"/>
      <c r="N16" s="6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5FBE-016B-46F1-AF71-DD238A96BF9E}">
  <dimension ref="A1:O8"/>
  <sheetViews>
    <sheetView workbookViewId="0">
      <selection activeCell="I8" sqref="I8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75" t="s">
        <v>677</v>
      </c>
      <c r="B1" s="75"/>
      <c r="C1" s="100"/>
      <c r="D1" s="100"/>
      <c r="E1" s="100"/>
      <c r="F1" s="100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102">
        <v>1</v>
      </c>
      <c r="B3" s="106">
        <v>64320009</v>
      </c>
      <c r="C3" s="105" t="s">
        <v>671</v>
      </c>
      <c r="D3" s="103"/>
      <c r="E3" s="102"/>
      <c r="F3" s="102" t="s">
        <v>98</v>
      </c>
      <c r="H3"/>
      <c r="I3" s="30"/>
      <c r="L3" s="30"/>
      <c r="M3" s="30"/>
      <c r="N3" s="31"/>
      <c r="O3" s="53"/>
    </row>
    <row r="4" spans="1:15">
      <c r="A4" s="104">
        <v>2</v>
      </c>
      <c r="B4" s="106">
        <v>64320020</v>
      </c>
      <c r="C4" s="105" t="s">
        <v>672</v>
      </c>
      <c r="D4" s="103"/>
      <c r="E4" s="102"/>
      <c r="F4" s="102" t="s">
        <v>98</v>
      </c>
      <c r="H4"/>
      <c r="I4" s="30"/>
      <c r="L4" s="30"/>
      <c r="M4" s="30"/>
      <c r="N4" s="31"/>
      <c r="O4" s="54"/>
    </row>
    <row r="5" spans="1:15">
      <c r="A5" s="102">
        <v>3</v>
      </c>
      <c r="B5" s="106">
        <v>64320022</v>
      </c>
      <c r="C5" s="105" t="s">
        <v>673</v>
      </c>
      <c r="D5" s="103"/>
      <c r="E5" s="102"/>
      <c r="F5" s="102" t="s">
        <v>98</v>
      </c>
      <c r="H5"/>
      <c r="I5" s="30"/>
      <c r="L5" s="30"/>
      <c r="M5" s="30"/>
      <c r="N5" s="31"/>
    </row>
    <row r="6" spans="1:15">
      <c r="A6" s="104">
        <v>4</v>
      </c>
      <c r="B6" s="106">
        <v>64320026</v>
      </c>
      <c r="C6" s="105" t="s">
        <v>674</v>
      </c>
      <c r="D6" s="103"/>
      <c r="E6" s="102"/>
      <c r="F6" s="102" t="s">
        <v>98</v>
      </c>
      <c r="H6"/>
      <c r="I6" s="30"/>
      <c r="L6" s="30"/>
      <c r="M6" s="30"/>
      <c r="N6" s="31"/>
    </row>
    <row r="7" spans="1:15">
      <c r="A7" s="102">
        <v>5</v>
      </c>
      <c r="B7" s="106">
        <v>64320039</v>
      </c>
      <c r="C7" s="105" t="s">
        <v>675</v>
      </c>
      <c r="D7" s="103"/>
      <c r="E7" s="102"/>
      <c r="F7" s="102" t="s">
        <v>98</v>
      </c>
      <c r="H7"/>
      <c r="I7" s="30"/>
      <c r="L7" s="30"/>
      <c r="M7" s="30"/>
      <c r="N7" s="31"/>
    </row>
    <row r="8" spans="1:15">
      <c r="A8" s="104">
        <v>6</v>
      </c>
      <c r="B8" s="106">
        <v>64320043</v>
      </c>
      <c r="C8" s="105" t="s">
        <v>676</v>
      </c>
      <c r="D8" s="103"/>
      <c r="E8" s="102"/>
      <c r="F8" s="102" t="s">
        <v>98</v>
      </c>
      <c r="H8"/>
      <c r="I8" s="30"/>
      <c r="L8" s="30"/>
      <c r="M8" s="30"/>
      <c r="N8" s="31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AE82-1F5E-4DCC-832B-193A3FC1A00A}">
  <dimension ref="A1:O11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205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53"/>
      <c r="J2" s="53"/>
      <c r="K2" s="53"/>
    </row>
    <row r="3" spans="1:15">
      <c r="A3" s="32">
        <v>1</v>
      </c>
      <c r="B3" s="33">
        <v>67320008</v>
      </c>
      <c r="C3" s="34" t="s">
        <v>206</v>
      </c>
      <c r="D3" s="35">
        <v>243865</v>
      </c>
      <c r="E3" s="32" t="s">
        <v>198</v>
      </c>
      <c r="F3" s="32" t="s">
        <v>58</v>
      </c>
      <c r="H3"/>
      <c r="I3" s="30"/>
      <c r="L3" s="30"/>
      <c r="M3" s="30"/>
      <c r="N3" s="31"/>
      <c r="O3" s="53"/>
    </row>
    <row r="4" spans="1:15">
      <c r="A4" s="59">
        <v>2</v>
      </c>
      <c r="B4" s="33">
        <v>67320009</v>
      </c>
      <c r="C4" s="34" t="s">
        <v>207</v>
      </c>
      <c r="D4" s="35">
        <v>243865</v>
      </c>
      <c r="E4" s="32" t="s">
        <v>198</v>
      </c>
      <c r="F4" s="32" t="s">
        <v>58</v>
      </c>
      <c r="H4"/>
      <c r="I4" s="30"/>
      <c r="L4" s="30"/>
      <c r="M4" s="30"/>
      <c r="N4" s="31"/>
      <c r="O4" s="54"/>
    </row>
    <row r="5" spans="1:15">
      <c r="A5" s="32">
        <v>3</v>
      </c>
      <c r="B5" s="33">
        <v>67320010</v>
      </c>
      <c r="C5" s="34" t="s">
        <v>208</v>
      </c>
      <c r="D5" s="35">
        <v>243865</v>
      </c>
      <c r="E5" s="32" t="s">
        <v>198</v>
      </c>
      <c r="F5" s="32" t="s">
        <v>58</v>
      </c>
      <c r="H5"/>
      <c r="I5" s="30"/>
      <c r="L5" s="30"/>
      <c r="M5" s="30"/>
    </row>
    <row r="6" spans="1:15">
      <c r="A6" s="59">
        <v>4</v>
      </c>
      <c r="B6" s="33">
        <v>67320015</v>
      </c>
      <c r="C6" s="34" t="s">
        <v>209</v>
      </c>
      <c r="D6" s="35">
        <v>243865</v>
      </c>
      <c r="E6" s="32" t="s">
        <v>198</v>
      </c>
      <c r="F6" s="32" t="s">
        <v>58</v>
      </c>
      <c r="H6"/>
      <c r="I6" s="30"/>
      <c r="L6" s="30"/>
      <c r="M6" s="30"/>
    </row>
    <row r="7" spans="1:15">
      <c r="A7" s="32">
        <v>5</v>
      </c>
      <c r="B7" s="33">
        <v>67320016</v>
      </c>
      <c r="C7" s="34" t="s">
        <v>210</v>
      </c>
      <c r="D7" s="35">
        <v>243865</v>
      </c>
      <c r="E7" s="32" t="s">
        <v>198</v>
      </c>
      <c r="F7" s="32" t="s">
        <v>58</v>
      </c>
      <c r="H7"/>
      <c r="I7" s="30"/>
      <c r="L7" s="30"/>
      <c r="M7" s="30"/>
    </row>
    <row r="8" spans="1:15">
      <c r="A8" s="59">
        <v>6</v>
      </c>
      <c r="B8" s="33">
        <v>67320022</v>
      </c>
      <c r="C8" s="34" t="s">
        <v>211</v>
      </c>
      <c r="D8" s="35">
        <v>243865</v>
      </c>
      <c r="E8" s="32" t="s">
        <v>198</v>
      </c>
      <c r="F8" s="32" t="s">
        <v>58</v>
      </c>
      <c r="H8"/>
      <c r="I8" s="30"/>
      <c r="L8" s="30"/>
      <c r="M8" s="30"/>
    </row>
    <row r="9" spans="1:15">
      <c r="A9" s="32">
        <v>7</v>
      </c>
      <c r="B9" s="33">
        <v>67320023</v>
      </c>
      <c r="C9" s="34" t="s">
        <v>212</v>
      </c>
      <c r="D9" s="35">
        <v>243865</v>
      </c>
      <c r="E9" s="32" t="s">
        <v>198</v>
      </c>
      <c r="F9" s="32" t="s">
        <v>58</v>
      </c>
      <c r="H9"/>
      <c r="I9" s="30"/>
      <c r="L9" s="30"/>
      <c r="M9" s="30"/>
    </row>
    <row r="10" spans="1:15">
      <c r="A10" s="59">
        <v>8</v>
      </c>
      <c r="B10" s="33">
        <v>67320024</v>
      </c>
      <c r="C10" s="34" t="s">
        <v>213</v>
      </c>
      <c r="D10" s="35">
        <v>243865</v>
      </c>
      <c r="E10" s="32" t="s">
        <v>198</v>
      </c>
      <c r="F10" s="32" t="s">
        <v>58</v>
      </c>
      <c r="H10"/>
      <c r="I10" s="30"/>
      <c r="L10" s="30"/>
      <c r="M10" s="30"/>
    </row>
    <row r="11" spans="1:15">
      <c r="A11" s="32">
        <v>9</v>
      </c>
      <c r="B11" s="33">
        <v>67320035</v>
      </c>
      <c r="C11" s="34" t="s">
        <v>214</v>
      </c>
      <c r="D11" s="35">
        <v>243865</v>
      </c>
      <c r="E11" s="32" t="s">
        <v>198</v>
      </c>
      <c r="F11" s="32" t="s">
        <v>58</v>
      </c>
      <c r="H11"/>
      <c r="I11" s="30"/>
      <c r="L11" s="30"/>
      <c r="M11" s="3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714B-807B-41DC-94EE-2C01B76BE67C}">
  <dimension ref="A1:O64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5">
      <c r="A1" s="129" t="s">
        <v>600</v>
      </c>
      <c r="B1" s="129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5">
      <c r="A3" s="46">
        <v>1</v>
      </c>
      <c r="B3" s="43">
        <v>66310001</v>
      </c>
      <c r="C3" s="44" t="s">
        <v>601</v>
      </c>
      <c r="D3" s="45">
        <v>243863</v>
      </c>
      <c r="E3" s="46" t="s">
        <v>626</v>
      </c>
      <c r="F3" s="46" t="s">
        <v>58</v>
      </c>
      <c r="G3"/>
      <c r="H3"/>
      <c r="I3" s="30"/>
      <c r="J3" s="30"/>
      <c r="K3" s="30"/>
      <c r="L3" s="30"/>
      <c r="M3" s="30"/>
      <c r="N3" s="30"/>
      <c r="O3" s="30"/>
    </row>
    <row r="4" spans="1:15">
      <c r="A4" s="46">
        <v>2</v>
      </c>
      <c r="B4" s="43">
        <v>66310015</v>
      </c>
      <c r="C4" s="44" t="s">
        <v>602</v>
      </c>
      <c r="D4" s="45">
        <v>243863</v>
      </c>
      <c r="E4" s="46" t="s">
        <v>626</v>
      </c>
      <c r="F4" s="46" t="s">
        <v>58</v>
      </c>
      <c r="H4"/>
      <c r="I4" s="30"/>
      <c r="L4" s="30"/>
      <c r="M4" s="30"/>
      <c r="N4"/>
      <c r="O4"/>
    </row>
    <row r="5" spans="1:15">
      <c r="A5" s="46">
        <v>3</v>
      </c>
      <c r="B5" s="43">
        <v>66310018</v>
      </c>
      <c r="C5" s="44" t="s">
        <v>603</v>
      </c>
      <c r="D5" s="45">
        <v>243863</v>
      </c>
      <c r="E5" s="46" t="s">
        <v>626</v>
      </c>
      <c r="F5" s="46" t="s">
        <v>58</v>
      </c>
      <c r="H5"/>
      <c r="I5" s="30"/>
      <c r="J5" s="30"/>
      <c r="K5" s="30"/>
      <c r="L5" s="30"/>
      <c r="M5" s="30"/>
      <c r="N5" s="31"/>
      <c r="O5"/>
    </row>
    <row r="6" spans="1:15">
      <c r="A6" s="46">
        <v>4</v>
      </c>
      <c r="B6" s="43">
        <v>66310097</v>
      </c>
      <c r="C6" s="44" t="s">
        <v>604</v>
      </c>
      <c r="D6" s="45">
        <v>243863</v>
      </c>
      <c r="E6" s="46" t="s">
        <v>626</v>
      </c>
      <c r="F6" s="46" t="s">
        <v>58</v>
      </c>
      <c r="H6"/>
      <c r="I6" s="30"/>
      <c r="J6" s="30"/>
      <c r="K6" s="30"/>
      <c r="L6" s="30"/>
      <c r="M6" s="30"/>
      <c r="N6" s="31"/>
      <c r="O6"/>
    </row>
    <row r="7" spans="1:15">
      <c r="A7" s="46">
        <v>5</v>
      </c>
      <c r="B7" s="43">
        <v>66310147</v>
      </c>
      <c r="C7" s="44" t="s">
        <v>605</v>
      </c>
      <c r="D7" s="45">
        <v>243863</v>
      </c>
      <c r="E7" s="46" t="s">
        <v>626</v>
      </c>
      <c r="F7" s="46" t="s">
        <v>58</v>
      </c>
      <c r="H7"/>
      <c r="I7" s="30"/>
      <c r="J7" s="30"/>
      <c r="K7" s="30"/>
      <c r="L7" s="30"/>
      <c r="M7" s="30"/>
      <c r="N7" s="31"/>
      <c r="O7"/>
    </row>
    <row r="8" spans="1:15">
      <c r="A8" s="46">
        <v>6</v>
      </c>
      <c r="B8" s="43">
        <v>66310151</v>
      </c>
      <c r="C8" s="44" t="s">
        <v>606</v>
      </c>
      <c r="D8" s="45">
        <v>243863</v>
      </c>
      <c r="E8" s="46" t="s">
        <v>626</v>
      </c>
      <c r="F8" s="46" t="s">
        <v>58</v>
      </c>
      <c r="H8"/>
      <c r="I8" s="30"/>
      <c r="J8" s="30"/>
      <c r="K8" s="30"/>
      <c r="L8" s="30"/>
      <c r="M8" s="30"/>
      <c r="N8" s="31"/>
      <c r="O8"/>
    </row>
    <row r="9" spans="1:15">
      <c r="A9" s="46">
        <v>7</v>
      </c>
      <c r="B9" s="43">
        <v>66310153</v>
      </c>
      <c r="C9" s="44" t="s">
        <v>607</v>
      </c>
      <c r="D9" s="45">
        <v>243863</v>
      </c>
      <c r="E9" s="46" t="s">
        <v>626</v>
      </c>
      <c r="F9" s="46" t="s">
        <v>58</v>
      </c>
      <c r="H9"/>
      <c r="I9" s="30"/>
      <c r="J9" s="30"/>
      <c r="K9" s="30"/>
      <c r="L9" s="30"/>
      <c r="M9" s="30"/>
      <c r="N9" s="31"/>
      <c r="O9"/>
    </row>
    <row r="10" spans="1:15">
      <c r="A10" s="46">
        <v>8</v>
      </c>
      <c r="B10" s="43">
        <v>66310157</v>
      </c>
      <c r="C10" s="44" t="s">
        <v>608</v>
      </c>
      <c r="D10" s="45">
        <v>243863</v>
      </c>
      <c r="E10" s="46" t="s">
        <v>626</v>
      </c>
      <c r="F10" s="46" t="s">
        <v>58</v>
      </c>
      <c r="H10"/>
      <c r="I10" s="30"/>
      <c r="J10" s="30"/>
      <c r="K10" s="30"/>
      <c r="L10" s="30"/>
      <c r="M10" s="30"/>
      <c r="N10" s="31"/>
      <c r="O10"/>
    </row>
    <row r="11" spans="1:15">
      <c r="A11" s="46">
        <v>9</v>
      </c>
      <c r="B11" s="43">
        <v>66310159</v>
      </c>
      <c r="C11" s="44" t="s">
        <v>609</v>
      </c>
      <c r="D11" s="45">
        <v>243863</v>
      </c>
      <c r="E11" s="46" t="s">
        <v>626</v>
      </c>
      <c r="F11" s="46" t="s">
        <v>58</v>
      </c>
      <c r="H11"/>
      <c r="I11" s="30"/>
      <c r="J11" s="30"/>
      <c r="K11" s="30"/>
      <c r="L11" s="30"/>
      <c r="M11" s="30"/>
      <c r="N11" s="31"/>
      <c r="O11"/>
    </row>
    <row r="12" spans="1:15">
      <c r="A12" s="46">
        <v>10</v>
      </c>
      <c r="B12" s="43">
        <v>66310161</v>
      </c>
      <c r="C12" s="44" t="s">
        <v>610</v>
      </c>
      <c r="D12" s="45">
        <v>243863</v>
      </c>
      <c r="E12" s="46" t="s">
        <v>626</v>
      </c>
      <c r="F12" s="46" t="s">
        <v>58</v>
      </c>
      <c r="H12"/>
      <c r="I12" s="30"/>
      <c r="J12" s="30"/>
      <c r="K12" s="30"/>
      <c r="L12" s="30"/>
      <c r="M12" s="30"/>
      <c r="N12" s="31"/>
      <c r="O12"/>
    </row>
    <row r="13" spans="1:15">
      <c r="A13" s="46">
        <v>11</v>
      </c>
      <c r="B13" s="43">
        <v>66310162</v>
      </c>
      <c r="C13" s="44" t="s">
        <v>611</v>
      </c>
      <c r="D13" s="45">
        <v>243863</v>
      </c>
      <c r="E13" s="46" t="s">
        <v>626</v>
      </c>
      <c r="F13" s="46" t="s">
        <v>58</v>
      </c>
      <c r="H13"/>
      <c r="I13" s="30"/>
      <c r="J13" s="30"/>
      <c r="K13" s="30"/>
      <c r="L13" s="30"/>
      <c r="M13" s="30"/>
      <c r="N13" s="31"/>
      <c r="O13"/>
    </row>
    <row r="14" spans="1:15">
      <c r="A14" s="46">
        <v>12</v>
      </c>
      <c r="B14" s="43">
        <v>66310166</v>
      </c>
      <c r="C14" s="44" t="s">
        <v>612</v>
      </c>
      <c r="D14" s="45">
        <v>243863</v>
      </c>
      <c r="E14" s="46" t="s">
        <v>626</v>
      </c>
      <c r="F14" s="46" t="s">
        <v>58</v>
      </c>
      <c r="H14"/>
      <c r="I14" s="30"/>
      <c r="J14" s="30"/>
      <c r="K14" s="30"/>
      <c r="L14" s="30"/>
      <c r="M14" s="30"/>
      <c r="N14" s="31"/>
      <c r="O14"/>
    </row>
    <row r="15" spans="1:15">
      <c r="A15" s="46">
        <v>13</v>
      </c>
      <c r="B15" s="43">
        <v>66310168</v>
      </c>
      <c r="C15" s="44" t="s">
        <v>613</v>
      </c>
      <c r="D15" s="45">
        <v>243863</v>
      </c>
      <c r="E15" s="46" t="s">
        <v>626</v>
      </c>
      <c r="F15" s="46" t="s">
        <v>58</v>
      </c>
      <c r="H15"/>
      <c r="I15" s="30"/>
      <c r="J15" s="30"/>
      <c r="K15" s="30"/>
      <c r="L15" s="30"/>
      <c r="M15" s="30"/>
      <c r="N15" s="31"/>
      <c r="O15"/>
    </row>
    <row r="16" spans="1:15">
      <c r="A16" s="46">
        <v>14</v>
      </c>
      <c r="B16" s="43">
        <v>66310223</v>
      </c>
      <c r="C16" s="44" t="s">
        <v>614</v>
      </c>
      <c r="D16" s="45">
        <v>243863</v>
      </c>
      <c r="E16" s="46" t="s">
        <v>626</v>
      </c>
      <c r="F16" s="46" t="s">
        <v>58</v>
      </c>
      <c r="H16"/>
      <c r="I16" s="30"/>
      <c r="L16" s="30"/>
      <c r="M16" s="30"/>
      <c r="N16"/>
      <c r="O16"/>
    </row>
    <row r="17" spans="1:15">
      <c r="A17" s="46">
        <v>15</v>
      </c>
      <c r="B17" s="43">
        <v>66310224</v>
      </c>
      <c r="C17" s="44" t="s">
        <v>615</v>
      </c>
      <c r="D17" s="45">
        <v>243863</v>
      </c>
      <c r="E17" s="46" t="s">
        <v>626</v>
      </c>
      <c r="F17" s="46" t="s">
        <v>58</v>
      </c>
      <c r="H17"/>
      <c r="I17" s="30"/>
      <c r="J17" s="30"/>
      <c r="K17" s="30"/>
      <c r="L17" s="30"/>
      <c r="M17" s="30"/>
      <c r="N17" s="31"/>
      <c r="O17"/>
    </row>
    <row r="18" spans="1:15">
      <c r="A18" s="46">
        <v>16</v>
      </c>
      <c r="B18" s="43">
        <v>66310284</v>
      </c>
      <c r="C18" s="44" t="s">
        <v>616</v>
      </c>
      <c r="D18" s="45">
        <v>243863</v>
      </c>
      <c r="E18" s="46" t="s">
        <v>626</v>
      </c>
      <c r="F18" s="46" t="s">
        <v>58</v>
      </c>
      <c r="H18"/>
      <c r="I18" s="30"/>
      <c r="J18" s="30"/>
      <c r="K18" s="30"/>
      <c r="L18" s="30"/>
      <c r="M18" s="30"/>
      <c r="N18" s="31"/>
      <c r="O18"/>
    </row>
    <row r="19" spans="1:15">
      <c r="H19"/>
      <c r="I19" s="30"/>
      <c r="L19" s="30"/>
      <c r="M19" s="30"/>
      <c r="N19"/>
      <c r="O19"/>
    </row>
    <row r="20" spans="1:15">
      <c r="H20"/>
      <c r="I20" s="30"/>
      <c r="J20" s="30"/>
      <c r="K20" s="30"/>
      <c r="L20" s="30"/>
      <c r="M20" s="30"/>
      <c r="N20" s="31"/>
      <c r="O20"/>
    </row>
    <row r="21" spans="1:15">
      <c r="H21"/>
      <c r="I21" s="30"/>
      <c r="J21" s="30"/>
      <c r="K21" s="30"/>
      <c r="L21" s="30"/>
      <c r="M21" s="30"/>
      <c r="N21" s="31"/>
      <c r="O21"/>
    </row>
    <row r="22" spans="1:15">
      <c r="H22"/>
      <c r="I22" s="30"/>
      <c r="J22" s="30"/>
      <c r="K22" s="30"/>
      <c r="L22" s="30"/>
      <c r="M22" s="30"/>
      <c r="N22" s="31"/>
      <c r="O22"/>
    </row>
    <row r="23" spans="1:15">
      <c r="H23"/>
      <c r="I23" s="30"/>
      <c r="J23" s="30"/>
      <c r="K23" s="30"/>
      <c r="L23" s="30"/>
      <c r="M23" s="30"/>
      <c r="N23" s="31"/>
      <c r="O23"/>
    </row>
    <row r="24" spans="1:15">
      <c r="H24"/>
      <c r="I24" s="30"/>
      <c r="J24" s="30"/>
      <c r="K24" s="30"/>
      <c r="L24" s="30"/>
      <c r="M24" s="30"/>
      <c r="N24" s="31"/>
      <c r="O24"/>
    </row>
    <row r="25" spans="1:15">
      <c r="H25"/>
      <c r="I25" s="30"/>
      <c r="J25" s="30"/>
      <c r="K25" s="30"/>
      <c r="L25" s="30"/>
      <c r="M25" s="30"/>
      <c r="N25" s="31"/>
      <c r="O25"/>
    </row>
    <row r="26" spans="1:15">
      <c r="H26"/>
      <c r="I26" s="30"/>
      <c r="J26" s="30"/>
      <c r="K26" s="30"/>
      <c r="L26" s="30"/>
      <c r="M26" s="30"/>
      <c r="N26" s="31"/>
      <c r="O26"/>
    </row>
    <row r="27" spans="1:15">
      <c r="H27"/>
      <c r="I27" s="30"/>
      <c r="J27" s="30"/>
      <c r="K27" s="30"/>
      <c r="L27" s="30"/>
      <c r="M27" s="30"/>
      <c r="N27" s="31"/>
      <c r="O27"/>
    </row>
    <row r="28" spans="1:15">
      <c r="H28"/>
      <c r="I28" s="30"/>
      <c r="J28" s="30"/>
      <c r="K28" s="30"/>
      <c r="L28" s="30"/>
      <c r="M28" s="30"/>
      <c r="N28" s="31"/>
      <c r="O28"/>
    </row>
    <row r="29" spans="1:15">
      <c r="H29"/>
      <c r="I29" s="30"/>
      <c r="J29" s="30"/>
      <c r="K29" s="30"/>
      <c r="L29" s="30"/>
      <c r="M29" s="30"/>
      <c r="N29" s="31"/>
      <c r="O29"/>
    </row>
    <row r="30" spans="1:15">
      <c r="H30"/>
      <c r="I30" s="30"/>
      <c r="L30" s="30"/>
      <c r="M30" s="30"/>
      <c r="N30"/>
      <c r="O30"/>
    </row>
    <row r="31" spans="1:15">
      <c r="H31"/>
      <c r="I31" s="30"/>
      <c r="J31" s="30"/>
      <c r="K31" s="30"/>
      <c r="L31" s="30"/>
      <c r="M31" s="30"/>
      <c r="N31" s="31"/>
      <c r="O31"/>
    </row>
    <row r="32" spans="1:15">
      <c r="H32"/>
      <c r="I32" s="30"/>
      <c r="J32" s="30"/>
      <c r="K32" s="30"/>
      <c r="L32" s="30"/>
      <c r="M32" s="30"/>
      <c r="N32" s="31"/>
      <c r="O32"/>
    </row>
    <row r="33" spans="8:15">
      <c r="H33"/>
      <c r="I33" s="30"/>
      <c r="J33" s="30"/>
      <c r="K33" s="30"/>
      <c r="L33" s="30"/>
      <c r="M33" s="30"/>
      <c r="N33" s="31"/>
      <c r="O33"/>
    </row>
    <row r="34" spans="8:15">
      <c r="H34"/>
      <c r="I34" s="30"/>
      <c r="J34" s="30"/>
      <c r="K34" s="30"/>
      <c r="L34" s="30"/>
      <c r="M34" s="30"/>
      <c r="N34" s="31"/>
      <c r="O34"/>
    </row>
    <row r="35" spans="8:15">
      <c r="H35"/>
      <c r="I35" s="30"/>
      <c r="J35" s="30"/>
      <c r="K35" s="30"/>
      <c r="L35" s="30"/>
      <c r="M35" s="30"/>
      <c r="N35" s="31"/>
      <c r="O35"/>
    </row>
    <row r="36" spans="8:15">
      <c r="H36"/>
      <c r="I36" s="30"/>
      <c r="J36" s="30"/>
      <c r="K36" s="30"/>
      <c r="L36" s="30"/>
      <c r="M36" s="30"/>
      <c r="N36" s="31"/>
      <c r="O36"/>
    </row>
    <row r="37" spans="8:15">
      <c r="H37"/>
      <c r="I37" s="30"/>
      <c r="J37" s="30"/>
      <c r="K37" s="30"/>
      <c r="L37" s="30"/>
      <c r="M37" s="30"/>
      <c r="N37" s="31"/>
      <c r="O37"/>
    </row>
    <row r="38" spans="8:15">
      <c r="H38"/>
      <c r="I38" s="30"/>
      <c r="J38" s="30"/>
      <c r="K38" s="30"/>
      <c r="L38" s="30"/>
      <c r="M38" s="30"/>
      <c r="N38" s="31"/>
      <c r="O38"/>
    </row>
    <row r="39" spans="8:15">
      <c r="H39"/>
      <c r="I39" s="30"/>
      <c r="L39" s="30"/>
      <c r="M39" s="30"/>
      <c r="N39"/>
      <c r="O39"/>
    </row>
    <row r="40" spans="8:15">
      <c r="H40"/>
      <c r="I40" s="30"/>
      <c r="J40" s="30"/>
      <c r="K40" s="30"/>
      <c r="L40" s="30"/>
      <c r="M40" s="30"/>
      <c r="N40" s="31"/>
      <c r="O40"/>
    </row>
    <row r="41" spans="8:15">
      <c r="H41"/>
      <c r="I41" s="30"/>
      <c r="L41" s="30"/>
      <c r="M41" s="30"/>
      <c r="N41"/>
      <c r="O41"/>
    </row>
    <row r="42" spans="8:15">
      <c r="H42"/>
      <c r="I42" s="30"/>
      <c r="J42" s="30"/>
      <c r="K42" s="30"/>
      <c r="L42" s="30"/>
      <c r="M42" s="30"/>
      <c r="N42" s="31"/>
      <c r="O42"/>
    </row>
    <row r="43" spans="8:15">
      <c r="H43"/>
      <c r="I43" s="30"/>
      <c r="L43" s="30"/>
      <c r="M43" s="30"/>
      <c r="N43"/>
      <c r="O43"/>
    </row>
    <row r="44" spans="8:15">
      <c r="H44"/>
      <c r="I44" s="30"/>
      <c r="J44" s="30"/>
      <c r="K44" s="30"/>
      <c r="L44" s="30"/>
      <c r="M44" s="30"/>
      <c r="N44" s="31"/>
      <c r="O44"/>
    </row>
    <row r="45" spans="8:15">
      <c r="H45"/>
      <c r="I45" s="30"/>
      <c r="J45" s="30"/>
      <c r="K45" s="30"/>
      <c r="L45" s="30"/>
      <c r="M45" s="30"/>
      <c r="N45" s="31"/>
    </row>
    <row r="46" spans="8:15">
      <c r="H46"/>
      <c r="I46" s="30"/>
      <c r="J46" s="30"/>
      <c r="K46" s="30"/>
      <c r="L46" s="30"/>
      <c r="M46" s="30"/>
      <c r="N46" s="31"/>
    </row>
    <row r="47" spans="8:15">
      <c r="H47"/>
      <c r="I47" s="30"/>
      <c r="L47" s="30"/>
      <c r="M47" s="30"/>
      <c r="N47"/>
    </row>
    <row r="48" spans="8:15">
      <c r="H48"/>
      <c r="I48" s="30"/>
      <c r="L48" s="30"/>
      <c r="M48" s="30"/>
      <c r="N48"/>
    </row>
    <row r="49" spans="8:14">
      <c r="H49"/>
      <c r="I49" s="30"/>
      <c r="J49" s="30"/>
      <c r="K49" s="30"/>
      <c r="L49" s="30"/>
      <c r="M49" s="30"/>
      <c r="N49" s="31"/>
    </row>
    <row r="50" spans="8:14">
      <c r="H50"/>
      <c r="I50" s="30"/>
      <c r="L50" s="30"/>
      <c r="M50" s="30"/>
      <c r="N50"/>
    </row>
    <row r="51" spans="8:14">
      <c r="H51"/>
      <c r="I51" s="30"/>
      <c r="L51" s="30"/>
      <c r="M51" s="30"/>
      <c r="N51"/>
    </row>
    <row r="52" spans="8:14">
      <c r="H52"/>
      <c r="I52" s="30"/>
      <c r="J52" s="30"/>
      <c r="K52" s="30"/>
      <c r="L52" s="30"/>
      <c r="M52" s="30"/>
      <c r="N52" s="31"/>
    </row>
    <row r="53" spans="8:14">
      <c r="H53"/>
      <c r="I53" s="30"/>
      <c r="L53" s="30"/>
      <c r="M53" s="30"/>
      <c r="N53"/>
    </row>
    <row r="54" spans="8:14">
      <c r="H54"/>
      <c r="I54" s="30"/>
      <c r="L54" s="30"/>
      <c r="M54" s="30"/>
      <c r="N54"/>
    </row>
    <row r="55" spans="8:14">
      <c r="H55"/>
      <c r="I55" s="30"/>
      <c r="J55" s="30"/>
      <c r="K55" s="30"/>
      <c r="L55" s="30"/>
      <c r="M55" s="30"/>
      <c r="N55" s="31"/>
    </row>
    <row r="56" spans="8:14">
      <c r="H56"/>
      <c r="I56" s="30"/>
      <c r="J56" s="30"/>
      <c r="K56" s="30"/>
      <c r="L56" s="30"/>
      <c r="M56" s="30"/>
      <c r="N56" s="31"/>
    </row>
    <row r="57" spans="8:14">
      <c r="H57"/>
      <c r="I57" s="30"/>
      <c r="L57" s="30"/>
      <c r="M57" s="30"/>
      <c r="N57"/>
    </row>
    <row r="58" spans="8:14">
      <c r="H58"/>
      <c r="I58" s="30"/>
      <c r="L58" s="30"/>
      <c r="M58" s="30"/>
      <c r="N58"/>
    </row>
    <row r="59" spans="8:14">
      <c r="H59"/>
      <c r="I59" s="30"/>
      <c r="J59" s="30"/>
      <c r="K59" s="30"/>
      <c r="L59" s="30"/>
      <c r="M59" s="30"/>
      <c r="N59" s="31"/>
    </row>
    <row r="60" spans="8:14">
      <c r="H60"/>
      <c r="I60" s="30"/>
      <c r="J60" s="30"/>
      <c r="K60" s="30"/>
      <c r="L60" s="30"/>
      <c r="M60" s="30"/>
      <c r="N60" s="31"/>
    </row>
    <row r="61" spans="8:14">
      <c r="H61"/>
      <c r="I61" s="30"/>
      <c r="J61" s="30"/>
      <c r="K61" s="30"/>
      <c r="L61" s="30"/>
      <c r="M61" s="30"/>
      <c r="N61" s="31"/>
    </row>
    <row r="62" spans="8:14">
      <c r="H62"/>
      <c r="I62" s="30"/>
      <c r="J62" s="30"/>
      <c r="K62" s="30"/>
      <c r="L62" s="30"/>
      <c r="M62" s="30"/>
      <c r="N62" s="31"/>
    </row>
    <row r="63" spans="8:14">
      <c r="H63"/>
      <c r="I63" s="30"/>
      <c r="J63" s="30"/>
      <c r="K63" s="30"/>
      <c r="L63" s="30"/>
      <c r="M63" s="30"/>
      <c r="N63" s="31"/>
    </row>
    <row r="64" spans="8:14">
      <c r="H64"/>
      <c r="I64" s="30"/>
      <c r="L64" s="30"/>
      <c r="M64" s="30"/>
      <c r="N6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2CEB-B58E-4006-8A7C-9CE97056CF38}">
  <dimension ref="A1:O43"/>
  <sheetViews>
    <sheetView workbookViewId="0">
      <selection sqref="A1:B1"/>
    </sheetView>
  </sheetViews>
  <sheetFormatPr defaultColWidth="9" defaultRowHeight="21"/>
  <cols>
    <col min="1" max="1" width="8.7109375" style="2" customWidth="1"/>
    <col min="2" max="2" width="11.7109375" style="2" customWidth="1"/>
    <col min="3" max="3" width="30.7109375" style="22" customWidth="1"/>
    <col min="4" max="5" width="15.7109375" style="2" customWidth="1"/>
    <col min="6" max="6" width="17.7109375" style="22" customWidth="1"/>
    <col min="7" max="7" width="9" style="22"/>
    <col min="8" max="8" width="8.7109375" style="22" customWidth="1"/>
    <col min="9" max="9" width="11.7109375" style="2" customWidth="1"/>
    <col min="10" max="10" width="30.7109375" style="22" customWidth="1"/>
    <col min="11" max="12" width="15.7109375" style="22" customWidth="1"/>
    <col min="13" max="13" width="17.7109375" style="22" customWidth="1"/>
    <col min="14" max="16384" width="9" style="22"/>
  </cols>
  <sheetData>
    <row r="1" spans="1:15">
      <c r="A1" s="129" t="s">
        <v>333</v>
      </c>
      <c r="B1" s="129"/>
      <c r="H1" s="129" t="s">
        <v>388</v>
      </c>
      <c r="I1" s="129"/>
      <c r="K1" s="2"/>
      <c r="L1" s="2"/>
    </row>
    <row r="2" spans="1:15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H2" s="23" t="s">
        <v>20</v>
      </c>
      <c r="I2" s="23" t="s">
        <v>21</v>
      </c>
      <c r="J2" s="23" t="s">
        <v>22</v>
      </c>
      <c r="K2" s="23" t="s">
        <v>18</v>
      </c>
      <c r="L2" s="23" t="s">
        <v>19</v>
      </c>
      <c r="M2" s="23" t="s">
        <v>23</v>
      </c>
    </row>
    <row r="3" spans="1:15">
      <c r="A3" s="55">
        <v>1</v>
      </c>
      <c r="B3" s="56">
        <v>67310010</v>
      </c>
      <c r="C3" s="57" t="s">
        <v>334</v>
      </c>
      <c r="D3" s="58">
        <v>243864</v>
      </c>
      <c r="E3" s="55" t="s">
        <v>215</v>
      </c>
      <c r="F3" s="55" t="s">
        <v>58</v>
      </c>
      <c r="H3" s="55">
        <v>28</v>
      </c>
      <c r="I3" s="56">
        <v>67310110</v>
      </c>
      <c r="J3" s="57" t="s">
        <v>361</v>
      </c>
      <c r="K3" s="58">
        <v>243864</v>
      </c>
      <c r="L3" s="55" t="s">
        <v>198</v>
      </c>
      <c r="M3" s="55" t="s">
        <v>58</v>
      </c>
      <c r="N3" s="60"/>
      <c r="O3" s="53"/>
    </row>
    <row r="4" spans="1:15">
      <c r="A4" s="55">
        <v>2</v>
      </c>
      <c r="B4" s="56">
        <v>67310011</v>
      </c>
      <c r="C4" s="57" t="s">
        <v>335</v>
      </c>
      <c r="D4" s="58">
        <v>243864</v>
      </c>
      <c r="E4" s="55" t="s">
        <v>215</v>
      </c>
      <c r="F4" s="55" t="s">
        <v>58</v>
      </c>
      <c r="H4" s="55">
        <v>29</v>
      </c>
      <c r="I4" s="56">
        <v>67310111</v>
      </c>
      <c r="J4" s="57" t="s">
        <v>362</v>
      </c>
      <c r="K4" s="58">
        <v>243864</v>
      </c>
      <c r="L4" s="55" t="s">
        <v>198</v>
      </c>
      <c r="M4" s="55" t="s">
        <v>58</v>
      </c>
    </row>
    <row r="5" spans="1:15">
      <c r="A5" s="55">
        <v>3</v>
      </c>
      <c r="B5" s="56">
        <v>67310012</v>
      </c>
      <c r="C5" s="57" t="s">
        <v>336</v>
      </c>
      <c r="D5" s="58">
        <v>243864</v>
      </c>
      <c r="E5" s="55" t="s">
        <v>215</v>
      </c>
      <c r="F5" s="55" t="s">
        <v>58</v>
      </c>
      <c r="H5" s="55">
        <v>30</v>
      </c>
      <c r="I5" s="56">
        <v>67310112</v>
      </c>
      <c r="J5" s="57" t="s">
        <v>363</v>
      </c>
      <c r="K5" s="58">
        <v>243864</v>
      </c>
      <c r="L5" s="55" t="s">
        <v>198</v>
      </c>
      <c r="M5" s="55" t="s">
        <v>58</v>
      </c>
    </row>
    <row r="6" spans="1:15">
      <c r="A6" s="55">
        <v>4</v>
      </c>
      <c r="B6" s="56">
        <v>67310013</v>
      </c>
      <c r="C6" s="57" t="s">
        <v>337</v>
      </c>
      <c r="D6" s="58">
        <v>243864</v>
      </c>
      <c r="E6" s="55" t="s">
        <v>215</v>
      </c>
      <c r="F6" s="55" t="s">
        <v>58</v>
      </c>
      <c r="H6" s="55">
        <v>31</v>
      </c>
      <c r="I6" s="56">
        <v>67310113</v>
      </c>
      <c r="J6" s="57" t="s">
        <v>364</v>
      </c>
      <c r="K6" s="58">
        <v>243864</v>
      </c>
      <c r="L6" s="55" t="s">
        <v>198</v>
      </c>
      <c r="M6" s="55" t="s">
        <v>58</v>
      </c>
    </row>
    <row r="7" spans="1:15">
      <c r="A7" s="55">
        <v>5</v>
      </c>
      <c r="B7" s="56">
        <v>67310014</v>
      </c>
      <c r="C7" s="57" t="s">
        <v>338</v>
      </c>
      <c r="D7" s="58">
        <v>243864</v>
      </c>
      <c r="E7" s="55" t="s">
        <v>215</v>
      </c>
      <c r="F7" s="55" t="s">
        <v>58</v>
      </c>
      <c r="H7" s="55">
        <v>32</v>
      </c>
      <c r="I7" s="56">
        <v>67310115</v>
      </c>
      <c r="J7" s="57" t="s">
        <v>365</v>
      </c>
      <c r="K7" s="58">
        <v>243864</v>
      </c>
      <c r="L7" s="55" t="s">
        <v>198</v>
      </c>
      <c r="M7" s="55" t="s">
        <v>58</v>
      </c>
    </row>
    <row r="8" spans="1:15">
      <c r="A8" s="55">
        <v>6</v>
      </c>
      <c r="B8" s="56">
        <v>67310015</v>
      </c>
      <c r="C8" s="57" t="s">
        <v>339</v>
      </c>
      <c r="D8" s="58">
        <v>243864</v>
      </c>
      <c r="E8" s="55" t="s">
        <v>215</v>
      </c>
      <c r="F8" s="55" t="s">
        <v>58</v>
      </c>
      <c r="H8" s="55">
        <v>33</v>
      </c>
      <c r="I8" s="56">
        <v>67310116</v>
      </c>
      <c r="J8" s="57" t="s">
        <v>366</v>
      </c>
      <c r="K8" s="58">
        <v>243864</v>
      </c>
      <c r="L8" s="55" t="s">
        <v>198</v>
      </c>
      <c r="M8" s="55" t="s">
        <v>58</v>
      </c>
    </row>
    <row r="9" spans="1:15">
      <c r="A9" s="55">
        <v>7</v>
      </c>
      <c r="B9" s="56">
        <v>67310016</v>
      </c>
      <c r="C9" s="57" t="s">
        <v>340</v>
      </c>
      <c r="D9" s="58">
        <v>243864</v>
      </c>
      <c r="E9" s="55" t="s">
        <v>215</v>
      </c>
      <c r="F9" s="55" t="s">
        <v>58</v>
      </c>
      <c r="H9" s="55">
        <v>34</v>
      </c>
      <c r="I9" s="56">
        <v>67310117</v>
      </c>
      <c r="J9" s="57" t="s">
        <v>367</v>
      </c>
      <c r="K9" s="58">
        <v>243864</v>
      </c>
      <c r="L9" s="55" t="s">
        <v>198</v>
      </c>
      <c r="M9" s="55" t="s">
        <v>58</v>
      </c>
    </row>
    <row r="10" spans="1:15">
      <c r="A10" s="55">
        <v>8</v>
      </c>
      <c r="B10" s="56">
        <v>67310018</v>
      </c>
      <c r="C10" s="57" t="s">
        <v>341</v>
      </c>
      <c r="D10" s="58">
        <v>243864</v>
      </c>
      <c r="E10" s="55" t="s">
        <v>215</v>
      </c>
      <c r="F10" s="55" t="s">
        <v>58</v>
      </c>
      <c r="H10" s="55">
        <v>35</v>
      </c>
      <c r="I10" s="56">
        <v>67310118</v>
      </c>
      <c r="J10" s="57" t="s">
        <v>368</v>
      </c>
      <c r="K10" s="58">
        <v>243864</v>
      </c>
      <c r="L10" s="55" t="s">
        <v>198</v>
      </c>
      <c r="M10" s="55" t="s">
        <v>58</v>
      </c>
    </row>
    <row r="11" spans="1:15">
      <c r="A11" s="55">
        <v>9</v>
      </c>
      <c r="B11" s="56">
        <v>67310019</v>
      </c>
      <c r="C11" s="57" t="s">
        <v>342</v>
      </c>
      <c r="D11" s="58">
        <v>243864</v>
      </c>
      <c r="E11" s="55" t="s">
        <v>215</v>
      </c>
      <c r="F11" s="55" t="s">
        <v>58</v>
      </c>
      <c r="H11" s="55">
        <v>36</v>
      </c>
      <c r="I11" s="56">
        <v>67310120</v>
      </c>
      <c r="J11" s="57" t="s">
        <v>369</v>
      </c>
      <c r="K11" s="58">
        <v>243864</v>
      </c>
      <c r="L11" s="55" t="s">
        <v>198</v>
      </c>
      <c r="M11" s="55" t="s">
        <v>58</v>
      </c>
    </row>
    <row r="12" spans="1:15">
      <c r="A12" s="55">
        <v>10</v>
      </c>
      <c r="B12" s="56">
        <v>67310020</v>
      </c>
      <c r="C12" s="57" t="s">
        <v>343</v>
      </c>
      <c r="D12" s="58">
        <v>243864</v>
      </c>
      <c r="E12" s="55" t="s">
        <v>215</v>
      </c>
      <c r="F12" s="55" t="s">
        <v>58</v>
      </c>
      <c r="H12" s="55">
        <v>37</v>
      </c>
      <c r="I12" s="56">
        <v>67310121</v>
      </c>
      <c r="J12" s="57" t="s">
        <v>370</v>
      </c>
      <c r="K12" s="58">
        <v>243864</v>
      </c>
      <c r="L12" s="55" t="s">
        <v>198</v>
      </c>
      <c r="M12" s="55" t="s">
        <v>58</v>
      </c>
    </row>
    <row r="13" spans="1:15">
      <c r="A13" s="55">
        <v>11</v>
      </c>
      <c r="B13" s="56">
        <v>67310051</v>
      </c>
      <c r="C13" s="57" t="s">
        <v>344</v>
      </c>
      <c r="D13" s="58">
        <v>243864</v>
      </c>
      <c r="E13" s="55" t="s">
        <v>215</v>
      </c>
      <c r="F13" s="55" t="s">
        <v>58</v>
      </c>
      <c r="H13" s="55">
        <v>38</v>
      </c>
      <c r="I13" s="56">
        <v>67310122</v>
      </c>
      <c r="J13" s="57" t="s">
        <v>371</v>
      </c>
      <c r="K13" s="58">
        <v>243864</v>
      </c>
      <c r="L13" s="55" t="s">
        <v>198</v>
      </c>
      <c r="M13" s="55" t="s">
        <v>58</v>
      </c>
    </row>
    <row r="14" spans="1:15">
      <c r="A14" s="55">
        <v>12</v>
      </c>
      <c r="B14" s="56">
        <v>67310052</v>
      </c>
      <c r="C14" s="57" t="s">
        <v>345</v>
      </c>
      <c r="D14" s="58">
        <v>243864</v>
      </c>
      <c r="E14" s="55" t="s">
        <v>215</v>
      </c>
      <c r="F14" s="55" t="s">
        <v>58</v>
      </c>
      <c r="H14" s="55">
        <v>39</v>
      </c>
      <c r="I14" s="56">
        <v>67310123</v>
      </c>
      <c r="J14" s="57" t="s">
        <v>372</v>
      </c>
      <c r="K14" s="58">
        <v>243864</v>
      </c>
      <c r="L14" s="55" t="s">
        <v>198</v>
      </c>
      <c r="M14" s="55" t="s">
        <v>58</v>
      </c>
    </row>
    <row r="15" spans="1:15">
      <c r="A15" s="55">
        <v>13</v>
      </c>
      <c r="B15" s="56">
        <v>67310053</v>
      </c>
      <c r="C15" s="57" t="s">
        <v>346</v>
      </c>
      <c r="D15" s="58">
        <v>243864</v>
      </c>
      <c r="E15" s="55" t="s">
        <v>215</v>
      </c>
      <c r="F15" s="55" t="s">
        <v>58</v>
      </c>
      <c r="H15" s="55">
        <v>40</v>
      </c>
      <c r="I15" s="56">
        <v>67310161</v>
      </c>
      <c r="J15" s="57" t="s">
        <v>373</v>
      </c>
      <c r="K15" s="58">
        <v>243864</v>
      </c>
      <c r="L15" s="55" t="s">
        <v>198</v>
      </c>
      <c r="M15" s="55" t="s">
        <v>58</v>
      </c>
    </row>
    <row r="16" spans="1:15">
      <c r="A16" s="55">
        <v>14</v>
      </c>
      <c r="B16" s="56">
        <v>67310054</v>
      </c>
      <c r="C16" s="57" t="s">
        <v>347</v>
      </c>
      <c r="D16" s="58">
        <v>243864</v>
      </c>
      <c r="E16" s="55" t="s">
        <v>215</v>
      </c>
      <c r="F16" s="55" t="s">
        <v>58</v>
      </c>
      <c r="H16" s="55">
        <v>41</v>
      </c>
      <c r="I16" s="56">
        <v>67310162</v>
      </c>
      <c r="J16" s="57" t="s">
        <v>374</v>
      </c>
      <c r="K16" s="58">
        <v>243864</v>
      </c>
      <c r="L16" s="55" t="s">
        <v>198</v>
      </c>
      <c r="M16" s="55" t="s">
        <v>58</v>
      </c>
    </row>
    <row r="17" spans="1:13">
      <c r="A17" s="55">
        <v>15</v>
      </c>
      <c r="B17" s="56">
        <v>67310055</v>
      </c>
      <c r="C17" s="57" t="s">
        <v>348</v>
      </c>
      <c r="D17" s="58">
        <v>243864</v>
      </c>
      <c r="E17" s="55" t="s">
        <v>215</v>
      </c>
      <c r="F17" s="55" t="s">
        <v>58</v>
      </c>
      <c r="H17" s="55">
        <v>42</v>
      </c>
      <c r="I17" s="56">
        <v>67310163</v>
      </c>
      <c r="J17" s="57" t="s">
        <v>375</v>
      </c>
      <c r="K17" s="58">
        <v>243864</v>
      </c>
      <c r="L17" s="55" t="s">
        <v>198</v>
      </c>
      <c r="M17" s="55" t="s">
        <v>58</v>
      </c>
    </row>
    <row r="18" spans="1:13">
      <c r="A18" s="55">
        <v>16</v>
      </c>
      <c r="B18" s="56">
        <v>67310056</v>
      </c>
      <c r="C18" s="57" t="s">
        <v>349</v>
      </c>
      <c r="D18" s="58">
        <v>243864</v>
      </c>
      <c r="E18" s="55" t="s">
        <v>215</v>
      </c>
      <c r="F18" s="55" t="s">
        <v>58</v>
      </c>
      <c r="H18" s="55">
        <v>43</v>
      </c>
      <c r="I18" s="56">
        <v>67310164</v>
      </c>
      <c r="J18" s="57" t="s">
        <v>376</v>
      </c>
      <c r="K18" s="58">
        <v>243864</v>
      </c>
      <c r="L18" s="55" t="s">
        <v>198</v>
      </c>
      <c r="M18" s="55" t="s">
        <v>58</v>
      </c>
    </row>
    <row r="19" spans="1:13">
      <c r="A19" s="55">
        <v>17</v>
      </c>
      <c r="B19" s="56">
        <v>67310057</v>
      </c>
      <c r="C19" s="57" t="s">
        <v>350</v>
      </c>
      <c r="D19" s="58">
        <v>243864</v>
      </c>
      <c r="E19" s="55" t="s">
        <v>215</v>
      </c>
      <c r="F19" s="55" t="s">
        <v>58</v>
      </c>
      <c r="H19" s="55">
        <v>44</v>
      </c>
      <c r="I19" s="56">
        <v>67310165</v>
      </c>
      <c r="J19" s="57" t="s">
        <v>377</v>
      </c>
      <c r="K19" s="58">
        <v>243864</v>
      </c>
      <c r="L19" s="55" t="s">
        <v>198</v>
      </c>
      <c r="M19" s="55" t="s">
        <v>58</v>
      </c>
    </row>
    <row r="20" spans="1:13">
      <c r="A20" s="55">
        <v>18</v>
      </c>
      <c r="B20" s="56">
        <v>67310058</v>
      </c>
      <c r="C20" s="57" t="s">
        <v>351</v>
      </c>
      <c r="D20" s="58">
        <v>243864</v>
      </c>
      <c r="E20" s="55" t="s">
        <v>215</v>
      </c>
      <c r="F20" s="55" t="s">
        <v>58</v>
      </c>
      <c r="H20" s="55">
        <v>45</v>
      </c>
      <c r="I20" s="56">
        <v>67310166</v>
      </c>
      <c r="J20" s="57" t="s">
        <v>378</v>
      </c>
      <c r="K20" s="58">
        <v>243864</v>
      </c>
      <c r="L20" s="55" t="s">
        <v>198</v>
      </c>
      <c r="M20" s="55" t="s">
        <v>58</v>
      </c>
    </row>
    <row r="21" spans="1:13">
      <c r="A21" s="55">
        <v>19</v>
      </c>
      <c r="B21" s="56">
        <v>67310059</v>
      </c>
      <c r="C21" s="57" t="s">
        <v>352</v>
      </c>
      <c r="D21" s="58">
        <v>243864</v>
      </c>
      <c r="E21" s="55" t="s">
        <v>215</v>
      </c>
      <c r="F21" s="55" t="s">
        <v>58</v>
      </c>
      <c r="H21" s="55">
        <v>46</v>
      </c>
      <c r="I21" s="56">
        <v>67310167</v>
      </c>
      <c r="J21" s="57" t="s">
        <v>379</v>
      </c>
      <c r="K21" s="58">
        <v>243864</v>
      </c>
      <c r="L21" s="55" t="s">
        <v>198</v>
      </c>
      <c r="M21" s="55" t="s">
        <v>58</v>
      </c>
    </row>
    <row r="22" spans="1:13">
      <c r="A22" s="55">
        <v>20</v>
      </c>
      <c r="B22" s="56">
        <v>67310060</v>
      </c>
      <c r="C22" s="57" t="s">
        <v>353</v>
      </c>
      <c r="D22" s="58">
        <v>243864</v>
      </c>
      <c r="E22" s="55" t="s">
        <v>215</v>
      </c>
      <c r="F22" s="55" t="s">
        <v>58</v>
      </c>
      <c r="H22" s="55">
        <v>47</v>
      </c>
      <c r="I22" s="56">
        <v>67310168</v>
      </c>
      <c r="J22" s="57" t="s">
        <v>380</v>
      </c>
      <c r="K22" s="58">
        <v>243864</v>
      </c>
      <c r="L22" s="55" t="s">
        <v>198</v>
      </c>
      <c r="M22" s="55" t="s">
        <v>58</v>
      </c>
    </row>
    <row r="23" spans="1:13">
      <c r="A23" s="55">
        <v>21</v>
      </c>
      <c r="B23" s="56">
        <v>67310063</v>
      </c>
      <c r="C23" s="57" t="s">
        <v>354</v>
      </c>
      <c r="D23" s="58">
        <v>243864</v>
      </c>
      <c r="E23" s="55" t="s">
        <v>215</v>
      </c>
      <c r="F23" s="55" t="s">
        <v>58</v>
      </c>
      <c r="H23" s="55">
        <v>48</v>
      </c>
      <c r="I23" s="56">
        <v>67310170</v>
      </c>
      <c r="J23" s="57" t="s">
        <v>381</v>
      </c>
      <c r="K23" s="58">
        <v>243864</v>
      </c>
      <c r="L23" s="55" t="s">
        <v>198</v>
      </c>
      <c r="M23" s="55" t="s">
        <v>58</v>
      </c>
    </row>
    <row r="24" spans="1:13">
      <c r="A24" s="55">
        <v>22</v>
      </c>
      <c r="B24" s="56">
        <v>67310064</v>
      </c>
      <c r="C24" s="57" t="s">
        <v>355</v>
      </c>
      <c r="D24" s="58">
        <v>243864</v>
      </c>
      <c r="E24" s="55" t="s">
        <v>215</v>
      </c>
      <c r="F24" s="55" t="s">
        <v>58</v>
      </c>
      <c r="H24" s="55">
        <v>49</v>
      </c>
      <c r="I24" s="56">
        <v>67310171</v>
      </c>
      <c r="J24" s="57" t="s">
        <v>382</v>
      </c>
      <c r="K24" s="58">
        <v>243864</v>
      </c>
      <c r="L24" s="55" t="s">
        <v>198</v>
      </c>
      <c r="M24" s="55" t="s">
        <v>58</v>
      </c>
    </row>
    <row r="25" spans="1:13">
      <c r="A25" s="55">
        <v>23</v>
      </c>
      <c r="B25" s="56">
        <v>67310104</v>
      </c>
      <c r="C25" s="57" t="s">
        <v>356</v>
      </c>
      <c r="D25" s="58">
        <v>243864</v>
      </c>
      <c r="E25" s="55" t="s">
        <v>215</v>
      </c>
      <c r="F25" s="55" t="s">
        <v>58</v>
      </c>
      <c r="H25" s="55">
        <v>50</v>
      </c>
      <c r="I25" s="56">
        <v>67310172</v>
      </c>
      <c r="J25" s="57" t="s">
        <v>383</v>
      </c>
      <c r="K25" s="58">
        <v>243864</v>
      </c>
      <c r="L25" s="55" t="s">
        <v>198</v>
      </c>
      <c r="M25" s="55" t="s">
        <v>58</v>
      </c>
    </row>
    <row r="26" spans="1:13">
      <c r="A26" s="55">
        <v>24</v>
      </c>
      <c r="B26" s="56">
        <v>67310105</v>
      </c>
      <c r="C26" s="57" t="s">
        <v>357</v>
      </c>
      <c r="D26" s="58">
        <v>243864</v>
      </c>
      <c r="E26" s="55" t="s">
        <v>215</v>
      </c>
      <c r="F26" s="55" t="s">
        <v>58</v>
      </c>
      <c r="H26" s="55">
        <v>51</v>
      </c>
      <c r="I26" s="56">
        <v>67310173</v>
      </c>
      <c r="J26" s="57" t="s">
        <v>384</v>
      </c>
      <c r="K26" s="58">
        <v>243864</v>
      </c>
      <c r="L26" s="55" t="s">
        <v>198</v>
      </c>
      <c r="M26" s="55" t="s">
        <v>58</v>
      </c>
    </row>
    <row r="27" spans="1:13">
      <c r="A27" s="55">
        <v>25</v>
      </c>
      <c r="B27" s="56">
        <v>67310106</v>
      </c>
      <c r="C27" s="57" t="s">
        <v>358</v>
      </c>
      <c r="D27" s="58">
        <v>243864</v>
      </c>
      <c r="E27" s="55" t="s">
        <v>215</v>
      </c>
      <c r="F27" s="55" t="s">
        <v>58</v>
      </c>
      <c r="H27" s="55">
        <v>52</v>
      </c>
      <c r="I27" s="56">
        <v>67310174</v>
      </c>
      <c r="J27" s="57" t="s">
        <v>385</v>
      </c>
      <c r="K27" s="58">
        <v>243864</v>
      </c>
      <c r="L27" s="55" t="s">
        <v>198</v>
      </c>
      <c r="M27" s="55" t="s">
        <v>58</v>
      </c>
    </row>
    <row r="28" spans="1:13">
      <c r="A28" s="55">
        <v>26</v>
      </c>
      <c r="B28" s="56">
        <v>67310108</v>
      </c>
      <c r="C28" s="57" t="s">
        <v>359</v>
      </c>
      <c r="D28" s="58">
        <v>243864</v>
      </c>
      <c r="E28" s="55" t="s">
        <v>215</v>
      </c>
      <c r="F28" s="55" t="s">
        <v>58</v>
      </c>
      <c r="H28" s="55">
        <v>53</v>
      </c>
      <c r="I28" s="56">
        <v>67310175</v>
      </c>
      <c r="J28" s="57" t="s">
        <v>386</v>
      </c>
      <c r="K28" s="58">
        <v>243864</v>
      </c>
      <c r="L28" s="55" t="s">
        <v>198</v>
      </c>
      <c r="M28" s="55" t="s">
        <v>58</v>
      </c>
    </row>
    <row r="29" spans="1:13">
      <c r="A29" s="55">
        <v>27</v>
      </c>
      <c r="B29" s="56">
        <v>67310109</v>
      </c>
      <c r="C29" s="57" t="s">
        <v>360</v>
      </c>
      <c r="D29" s="58">
        <v>243864</v>
      </c>
      <c r="E29" s="55" t="s">
        <v>215</v>
      </c>
      <c r="F29" s="55" t="s">
        <v>58</v>
      </c>
      <c r="H29" s="55">
        <v>54</v>
      </c>
      <c r="I29" s="56">
        <v>67310176</v>
      </c>
      <c r="J29" s="57" t="s">
        <v>387</v>
      </c>
      <c r="K29" s="58">
        <v>243864</v>
      </c>
      <c r="L29" s="55" t="s">
        <v>198</v>
      </c>
      <c r="M29" s="55" t="s">
        <v>58</v>
      </c>
    </row>
    <row r="30" spans="1:13">
      <c r="H30"/>
      <c r="I30" s="101"/>
      <c r="J30" s="30"/>
      <c r="K30" s="30"/>
      <c r="L30" s="30"/>
      <c r="M30" s="30"/>
    </row>
    <row r="31" spans="1:13">
      <c r="H31"/>
      <c r="I31" s="101"/>
      <c r="J31" s="30"/>
      <c r="K31" s="30"/>
      <c r="L31" s="30"/>
      <c r="M31" s="30"/>
    </row>
    <row r="32" spans="1:13">
      <c r="H32"/>
      <c r="I32" s="101"/>
      <c r="J32" s="30"/>
      <c r="K32" s="30"/>
      <c r="L32" s="30"/>
      <c r="M32" s="30"/>
    </row>
    <row r="33" spans="8:13">
      <c r="H33"/>
      <c r="I33" s="101"/>
      <c r="J33" s="30"/>
      <c r="K33" s="30"/>
      <c r="L33" s="30"/>
      <c r="M33" s="30"/>
    </row>
    <row r="34" spans="8:13">
      <c r="H34"/>
      <c r="I34" s="101"/>
      <c r="J34" s="30"/>
      <c r="K34" s="30"/>
      <c r="L34" s="30"/>
      <c r="M34" s="30"/>
    </row>
    <row r="35" spans="8:13">
      <c r="H35"/>
      <c r="I35" s="101"/>
      <c r="J35" s="30"/>
      <c r="K35" s="30"/>
      <c r="L35" s="30"/>
      <c r="M35" s="30"/>
    </row>
    <row r="36" spans="8:13">
      <c r="H36"/>
      <c r="I36" s="101"/>
      <c r="J36" s="30"/>
      <c r="K36" s="30"/>
      <c r="L36" s="30"/>
      <c r="M36" s="30"/>
    </row>
    <row r="37" spans="8:13">
      <c r="H37"/>
      <c r="I37" s="101"/>
      <c r="J37" s="30"/>
      <c r="K37" s="30"/>
      <c r="L37" s="30"/>
      <c r="M37" s="30"/>
    </row>
    <row r="38" spans="8:13">
      <c r="H38"/>
      <c r="I38" s="101"/>
      <c r="J38" s="30"/>
      <c r="K38" s="30"/>
      <c r="L38" s="30"/>
      <c r="M38" s="30"/>
    </row>
    <row r="39" spans="8:13">
      <c r="H39"/>
      <c r="I39" s="101"/>
      <c r="J39" s="30"/>
      <c r="K39" s="30"/>
      <c r="L39" s="30"/>
      <c r="M39" s="30"/>
    </row>
    <row r="40" spans="8:13">
      <c r="H40"/>
      <c r="I40" s="101"/>
      <c r="J40" s="30"/>
      <c r="K40" s="30"/>
      <c r="L40" s="30"/>
      <c r="M40" s="30"/>
    </row>
    <row r="41" spans="8:13">
      <c r="H41"/>
      <c r="I41" s="101"/>
      <c r="J41" s="30"/>
      <c r="K41" s="30"/>
      <c r="L41" s="30"/>
      <c r="M41" s="30"/>
    </row>
    <row r="42" spans="8:13">
      <c r="H42"/>
      <c r="I42" s="101"/>
      <c r="J42" s="30"/>
      <c r="K42" s="30"/>
      <c r="L42" s="30"/>
      <c r="M42" s="30"/>
    </row>
    <row r="43" spans="8:13">
      <c r="H43"/>
      <c r="I43" s="101"/>
      <c r="J43" s="30"/>
      <c r="K43" s="30"/>
      <c r="L43" s="30"/>
      <c r="M43" s="30"/>
    </row>
  </sheetData>
  <mergeCells count="2">
    <mergeCell ref="A1:B1"/>
    <mergeCell ref="H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D9D5-27F5-4916-8961-0A0C7B5FCDEE}">
  <dimension ref="A1:K9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29.710937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1">
      <c r="A1" s="129" t="s">
        <v>73</v>
      </c>
      <c r="B1" s="129"/>
    </row>
    <row r="2" spans="1:11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  <c r="I2" s="30"/>
      <c r="J2" s="30"/>
      <c r="K2" s="30"/>
    </row>
    <row r="3" spans="1:11">
      <c r="A3" s="32">
        <v>1</v>
      </c>
      <c r="B3" s="36">
        <v>66310034</v>
      </c>
      <c r="C3" s="37" t="s">
        <v>74</v>
      </c>
      <c r="D3" s="35">
        <v>243865</v>
      </c>
      <c r="E3" s="32" t="s">
        <v>48</v>
      </c>
      <c r="F3" s="32" t="s">
        <v>58</v>
      </c>
      <c r="H3"/>
      <c r="I3" s="30"/>
      <c r="J3" s="31"/>
      <c r="K3"/>
    </row>
    <row r="4" spans="1:11">
      <c r="J4"/>
      <c r="K4"/>
    </row>
    <row r="5" spans="1:11">
      <c r="J5"/>
      <c r="K5"/>
    </row>
    <row r="6" spans="1:11">
      <c r="I6" s="30"/>
      <c r="J6" s="31"/>
      <c r="K6"/>
    </row>
    <row r="7" spans="1:11">
      <c r="I7" s="30"/>
      <c r="J7" s="31"/>
      <c r="K7"/>
    </row>
    <row r="8" spans="1:11">
      <c r="I8" s="30"/>
      <c r="J8" s="31"/>
      <c r="K8"/>
    </row>
    <row r="9" spans="1:11">
      <c r="I9" s="30"/>
      <c r="J9" s="31"/>
      <c r="K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AA69-7B97-4A41-9422-4A35D402F175}">
  <dimension ref="A1:N24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4">
      <c r="A1" s="129" t="s">
        <v>564</v>
      </c>
      <c r="B1" s="129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4">
      <c r="A3" s="55">
        <v>1</v>
      </c>
      <c r="B3" s="56">
        <v>67310001</v>
      </c>
      <c r="C3" s="57" t="s">
        <v>565</v>
      </c>
      <c r="D3" s="58">
        <v>243864</v>
      </c>
      <c r="E3" s="55" t="s">
        <v>104</v>
      </c>
      <c r="F3" s="55" t="s">
        <v>58</v>
      </c>
      <c r="G3"/>
      <c r="H3"/>
      <c r="I3" s="30"/>
      <c r="L3" s="30"/>
      <c r="M3" s="30"/>
      <c r="N3" s="31"/>
    </row>
    <row r="4" spans="1:14">
      <c r="A4" s="55">
        <v>2</v>
      </c>
      <c r="B4" s="56">
        <v>67310002</v>
      </c>
      <c r="C4" s="57" t="s">
        <v>566</v>
      </c>
      <c r="D4" s="58">
        <v>243864</v>
      </c>
      <c r="E4" s="55" t="s">
        <v>104</v>
      </c>
      <c r="F4" s="55" t="s">
        <v>58</v>
      </c>
      <c r="G4"/>
      <c r="H4"/>
      <c r="I4" s="30"/>
      <c r="L4" s="30"/>
      <c r="M4" s="30"/>
      <c r="N4" s="31"/>
    </row>
    <row r="5" spans="1:14">
      <c r="A5" s="55">
        <v>3</v>
      </c>
      <c r="B5" s="56">
        <v>67310003</v>
      </c>
      <c r="C5" s="57" t="s">
        <v>567</v>
      </c>
      <c r="D5" s="58">
        <v>243864</v>
      </c>
      <c r="E5" s="55" t="s">
        <v>104</v>
      </c>
      <c r="F5" s="55" t="s">
        <v>58</v>
      </c>
      <c r="G5"/>
      <c r="H5"/>
      <c r="I5" s="30"/>
      <c r="L5" s="30"/>
      <c r="M5" s="30"/>
      <c r="N5" s="31"/>
    </row>
    <row r="6" spans="1:14">
      <c r="A6" s="55">
        <v>4</v>
      </c>
      <c r="B6" s="56">
        <v>67310007</v>
      </c>
      <c r="C6" s="57" t="s">
        <v>568</v>
      </c>
      <c r="D6" s="58">
        <v>243864</v>
      </c>
      <c r="E6" s="55" t="s">
        <v>104</v>
      </c>
      <c r="F6" s="55" t="s">
        <v>58</v>
      </c>
      <c r="G6"/>
      <c r="H6"/>
      <c r="I6" s="30"/>
      <c r="L6" s="30"/>
      <c r="M6" s="30"/>
      <c r="N6" s="31"/>
    </row>
    <row r="7" spans="1:14">
      <c r="A7" s="55">
        <v>5</v>
      </c>
      <c r="B7" s="56">
        <v>67310068</v>
      </c>
      <c r="C7" s="57" t="s">
        <v>569</v>
      </c>
      <c r="D7" s="58">
        <v>243864</v>
      </c>
      <c r="E7" s="55" t="s">
        <v>104</v>
      </c>
      <c r="F7" s="55" t="s">
        <v>58</v>
      </c>
      <c r="G7"/>
      <c r="H7"/>
      <c r="I7" s="30"/>
      <c r="L7" s="30"/>
      <c r="M7" s="30"/>
      <c r="N7" s="31"/>
    </row>
    <row r="8" spans="1:14">
      <c r="A8" s="55">
        <v>6</v>
      </c>
      <c r="B8" s="56">
        <v>67310069</v>
      </c>
      <c r="C8" s="57" t="s">
        <v>570</v>
      </c>
      <c r="D8" s="58">
        <v>243864</v>
      </c>
      <c r="E8" s="55" t="s">
        <v>104</v>
      </c>
      <c r="F8" s="55" t="s">
        <v>58</v>
      </c>
      <c r="G8"/>
      <c r="H8"/>
      <c r="I8" s="30"/>
      <c r="L8" s="30"/>
      <c r="M8" s="30"/>
    </row>
    <row r="9" spans="1:14">
      <c r="A9" s="55">
        <v>7</v>
      </c>
      <c r="B9" s="56">
        <v>67310070</v>
      </c>
      <c r="C9" s="57" t="s">
        <v>571</v>
      </c>
      <c r="D9" s="58">
        <v>243864</v>
      </c>
      <c r="E9" s="55" t="s">
        <v>104</v>
      </c>
      <c r="F9" s="55" t="s">
        <v>58</v>
      </c>
      <c r="G9"/>
      <c r="H9"/>
      <c r="I9" s="30"/>
      <c r="L9" s="30"/>
      <c r="M9" s="30"/>
    </row>
    <row r="10" spans="1:14">
      <c r="A10" s="55">
        <v>8</v>
      </c>
      <c r="B10" s="56">
        <v>67310177</v>
      </c>
      <c r="C10" s="57" t="s">
        <v>572</v>
      </c>
      <c r="D10" s="58">
        <v>243864</v>
      </c>
      <c r="E10" s="55" t="s">
        <v>104</v>
      </c>
      <c r="F10" s="55" t="s">
        <v>58</v>
      </c>
      <c r="G10"/>
      <c r="H10"/>
      <c r="I10" s="30"/>
      <c r="L10" s="30"/>
      <c r="M10" s="30"/>
    </row>
    <row r="11" spans="1:14">
      <c r="H11"/>
      <c r="I11" s="30"/>
      <c r="L11" s="30"/>
      <c r="M11"/>
    </row>
    <row r="12" spans="1:14">
      <c r="H12"/>
      <c r="I12" s="30"/>
      <c r="L12" s="30"/>
      <c r="M12" s="31"/>
    </row>
    <row r="13" spans="1:14">
      <c r="H13"/>
      <c r="M13"/>
    </row>
    <row r="14" spans="1:14">
      <c r="H14"/>
      <c r="M14"/>
    </row>
    <row r="15" spans="1:14">
      <c r="H15"/>
      <c r="I15" s="30"/>
      <c r="J15" s="30"/>
      <c r="K15" s="30"/>
      <c r="L15" s="30"/>
      <c r="M15" s="31"/>
    </row>
    <row r="16" spans="1:14">
      <c r="H16"/>
      <c r="I16" s="30"/>
      <c r="J16" s="30"/>
      <c r="K16" s="30"/>
      <c r="L16" s="30"/>
      <c r="M16" s="31"/>
    </row>
    <row r="17" spans="8:13">
      <c r="H17"/>
      <c r="M17"/>
    </row>
    <row r="18" spans="8:13">
      <c r="H18"/>
      <c r="I18" s="30"/>
      <c r="J18" s="30"/>
      <c r="K18" s="30"/>
      <c r="L18" s="30"/>
      <c r="M18" s="31"/>
    </row>
    <row r="19" spans="8:13">
      <c r="H19"/>
      <c r="I19" s="30"/>
      <c r="J19" s="30"/>
      <c r="K19" s="30"/>
      <c r="L19" s="30"/>
      <c r="M19" s="31"/>
    </row>
    <row r="20" spans="8:13">
      <c r="H20"/>
      <c r="I20" s="30"/>
      <c r="J20" s="30"/>
      <c r="K20" s="30"/>
      <c r="L20" s="30"/>
      <c r="M20" s="31"/>
    </row>
    <row r="21" spans="8:13">
      <c r="H21"/>
      <c r="I21" s="30"/>
      <c r="J21" s="30"/>
      <c r="K21" s="30"/>
      <c r="L21" s="30"/>
      <c r="M21" s="31"/>
    </row>
    <row r="22" spans="8:13">
      <c r="H22"/>
      <c r="I22" s="30"/>
      <c r="J22" s="30"/>
      <c r="K22" s="30"/>
      <c r="L22" s="30"/>
      <c r="M22" s="31"/>
    </row>
    <row r="23" spans="8:13">
      <c r="H23"/>
      <c r="I23" s="30"/>
      <c r="J23" s="30"/>
      <c r="K23" s="30"/>
      <c r="L23" s="30"/>
      <c r="M23" s="31"/>
    </row>
    <row r="24" spans="8:13">
      <c r="H24"/>
      <c r="I24" s="30"/>
      <c r="J24" s="30"/>
      <c r="K24" s="30"/>
      <c r="L24" s="30"/>
      <c r="M24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17BB-0678-4342-86A4-7FBA249D122C}">
  <dimension ref="A1:N26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4">
      <c r="A1" s="129" t="s">
        <v>557</v>
      </c>
      <c r="B1" s="129"/>
    </row>
    <row r="2" spans="1:14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4">
      <c r="A3" s="55">
        <v>1</v>
      </c>
      <c r="B3" s="56">
        <v>64310095</v>
      </c>
      <c r="C3" s="57" t="s">
        <v>558</v>
      </c>
      <c r="D3" s="58">
        <v>243864</v>
      </c>
      <c r="E3" s="55" t="s">
        <v>104</v>
      </c>
      <c r="F3" s="55" t="s">
        <v>98</v>
      </c>
      <c r="G3"/>
      <c r="H3"/>
      <c r="I3" s="30"/>
      <c r="L3" s="30"/>
      <c r="M3" s="30"/>
      <c r="N3" s="31"/>
    </row>
    <row r="4" spans="1:14">
      <c r="A4" s="55">
        <v>2</v>
      </c>
      <c r="B4" s="56">
        <v>64310097</v>
      </c>
      <c r="C4" s="57" t="s">
        <v>559</v>
      </c>
      <c r="D4" s="58">
        <v>243864</v>
      </c>
      <c r="E4" s="55" t="s">
        <v>104</v>
      </c>
      <c r="F4" s="55" t="s">
        <v>98</v>
      </c>
      <c r="G4"/>
      <c r="H4"/>
      <c r="I4" s="30"/>
      <c r="L4" s="30"/>
      <c r="M4" s="30"/>
      <c r="N4" s="31"/>
    </row>
    <row r="5" spans="1:14">
      <c r="A5" s="55">
        <v>3</v>
      </c>
      <c r="B5" s="56">
        <v>64310148</v>
      </c>
      <c r="C5" s="57" t="s">
        <v>560</v>
      </c>
      <c r="D5" s="58">
        <v>243864</v>
      </c>
      <c r="E5" s="55" t="s">
        <v>104</v>
      </c>
      <c r="F5" s="55" t="s">
        <v>98</v>
      </c>
      <c r="G5"/>
      <c r="H5"/>
      <c r="I5" s="30"/>
      <c r="L5" s="30"/>
      <c r="M5" s="30"/>
      <c r="N5" s="31"/>
    </row>
    <row r="6" spans="1:14">
      <c r="A6" s="55">
        <v>4</v>
      </c>
      <c r="B6" s="56">
        <v>64310211</v>
      </c>
      <c r="C6" s="57" t="s">
        <v>561</v>
      </c>
      <c r="D6" s="58">
        <v>243864</v>
      </c>
      <c r="E6" s="55" t="s">
        <v>104</v>
      </c>
      <c r="F6" s="55" t="s">
        <v>98</v>
      </c>
      <c r="G6"/>
      <c r="H6"/>
      <c r="I6" s="30"/>
      <c r="L6" s="30"/>
      <c r="M6" s="30"/>
      <c r="N6" s="31"/>
    </row>
    <row r="7" spans="1:14">
      <c r="A7" s="55">
        <v>5</v>
      </c>
      <c r="B7" s="56">
        <v>64310215</v>
      </c>
      <c r="C7" s="57" t="s">
        <v>562</v>
      </c>
      <c r="D7" s="58">
        <v>243864</v>
      </c>
      <c r="E7" s="55" t="s">
        <v>104</v>
      </c>
      <c r="F7" s="55" t="s">
        <v>98</v>
      </c>
      <c r="G7"/>
      <c r="H7"/>
      <c r="I7" s="30"/>
      <c r="L7" s="30"/>
      <c r="M7" s="30"/>
      <c r="N7" s="31"/>
    </row>
    <row r="8" spans="1:14">
      <c r="A8" s="63"/>
      <c r="B8" s="64"/>
      <c r="C8" s="65"/>
      <c r="D8" s="66"/>
      <c r="E8" s="63"/>
      <c r="F8" s="63"/>
      <c r="G8"/>
      <c r="H8"/>
      <c r="I8" s="30"/>
      <c r="L8" s="30"/>
      <c r="M8" s="31"/>
    </row>
    <row r="9" spans="1:14">
      <c r="A9" s="63"/>
      <c r="B9" s="64"/>
      <c r="C9" s="65"/>
      <c r="D9" s="66"/>
      <c r="E9" s="63"/>
      <c r="F9" s="63"/>
      <c r="G9"/>
      <c r="H9"/>
      <c r="I9" s="30"/>
      <c r="L9" s="30"/>
      <c r="M9"/>
    </row>
    <row r="10" spans="1:14">
      <c r="A10" s="63"/>
      <c r="B10" s="64"/>
      <c r="C10" s="65"/>
      <c r="D10" s="66"/>
      <c r="E10" s="63"/>
      <c r="F10" s="63"/>
      <c r="G10"/>
      <c r="H10"/>
      <c r="I10" s="30"/>
      <c r="L10" s="30"/>
      <c r="M10"/>
    </row>
    <row r="11" spans="1:14">
      <c r="A11" s="63"/>
      <c r="B11" s="64"/>
      <c r="C11" s="65"/>
      <c r="D11" s="66"/>
      <c r="E11" s="63"/>
      <c r="F11" s="63"/>
      <c r="G11"/>
      <c r="H11"/>
      <c r="I11" s="30"/>
      <c r="L11" s="30"/>
      <c r="M11"/>
    </row>
    <row r="12" spans="1:14">
      <c r="A12" s="63"/>
      <c r="B12" s="64"/>
      <c r="C12" s="65"/>
      <c r="D12" s="66"/>
      <c r="E12" s="63"/>
      <c r="F12" s="63"/>
      <c r="G12"/>
      <c r="H12"/>
      <c r="I12" s="30"/>
      <c r="L12" s="30"/>
      <c r="M12" s="31"/>
    </row>
    <row r="13" spans="1:14">
      <c r="H13"/>
      <c r="I13" s="30"/>
      <c r="L13" s="30"/>
      <c r="M13"/>
    </row>
    <row r="14" spans="1:14">
      <c r="H14"/>
      <c r="I14" s="30"/>
      <c r="L14" s="30"/>
      <c r="M14" s="31"/>
    </row>
    <row r="15" spans="1:14">
      <c r="H15"/>
      <c r="M15"/>
    </row>
    <row r="16" spans="1:14">
      <c r="H16"/>
      <c r="M16"/>
    </row>
    <row r="17" spans="8:13">
      <c r="H17"/>
      <c r="I17" s="30"/>
      <c r="J17" s="30"/>
      <c r="K17" s="30"/>
      <c r="L17" s="30"/>
      <c r="M17" s="31"/>
    </row>
    <row r="18" spans="8:13">
      <c r="H18"/>
      <c r="I18" s="30"/>
      <c r="J18" s="30"/>
      <c r="K18" s="30"/>
      <c r="L18" s="30"/>
      <c r="M18" s="31"/>
    </row>
    <row r="19" spans="8:13">
      <c r="H19"/>
      <c r="M19"/>
    </row>
    <row r="20" spans="8:13">
      <c r="H20"/>
      <c r="I20" s="30"/>
      <c r="J20" s="30"/>
      <c r="K20" s="30"/>
      <c r="L20" s="30"/>
      <c r="M20" s="31"/>
    </row>
    <row r="21" spans="8:13">
      <c r="H21"/>
      <c r="I21" s="30"/>
      <c r="J21" s="30"/>
      <c r="K21" s="30"/>
      <c r="L21" s="30"/>
      <c r="M21" s="31"/>
    </row>
    <row r="22" spans="8:13">
      <c r="H22"/>
      <c r="I22" s="30"/>
      <c r="J22" s="30"/>
      <c r="K22" s="30"/>
      <c r="L22" s="30"/>
      <c r="M22" s="31"/>
    </row>
    <row r="23" spans="8:13">
      <c r="H23"/>
      <c r="I23" s="30"/>
      <c r="J23" s="30"/>
      <c r="K23" s="30"/>
      <c r="L23" s="30"/>
      <c r="M23" s="31"/>
    </row>
    <row r="24" spans="8:13">
      <c r="H24"/>
      <c r="I24" s="30"/>
      <c r="J24" s="30"/>
      <c r="K24" s="30"/>
      <c r="L24" s="30"/>
      <c r="M24" s="31"/>
    </row>
    <row r="25" spans="8:13">
      <c r="H25"/>
      <c r="I25" s="30"/>
      <c r="J25" s="30"/>
      <c r="K25" s="30"/>
      <c r="L25" s="30"/>
      <c r="M25" s="31"/>
    </row>
    <row r="26" spans="8:13">
      <c r="H26"/>
      <c r="I26" s="30"/>
      <c r="J26" s="30"/>
      <c r="K26" s="30"/>
      <c r="L26" s="30"/>
      <c r="M26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A8BB-B60C-4D77-B633-9E30CFAD6087}">
  <dimension ref="A1:M29"/>
  <sheetViews>
    <sheetView workbookViewId="0">
      <selection sqref="A1:B1"/>
    </sheetView>
  </sheetViews>
  <sheetFormatPr defaultColWidth="9" defaultRowHeight="21"/>
  <cols>
    <col min="1" max="1" width="9" style="2"/>
    <col min="2" max="2" width="11.140625" style="2" customWidth="1"/>
    <col min="3" max="3" width="30.5703125" style="22" customWidth="1"/>
    <col min="4" max="4" width="16.42578125" style="2" customWidth="1"/>
    <col min="5" max="5" width="15.7109375" style="2" customWidth="1"/>
    <col min="6" max="6" width="18.42578125" style="22" customWidth="1"/>
    <col min="7" max="16384" width="9" style="22"/>
  </cols>
  <sheetData>
    <row r="1" spans="1:13">
      <c r="A1" s="129" t="s">
        <v>547</v>
      </c>
      <c r="B1" s="129"/>
    </row>
    <row r="2" spans="1:13">
      <c r="A2" s="23" t="s">
        <v>20</v>
      </c>
      <c r="B2" s="23" t="s">
        <v>21</v>
      </c>
      <c r="C2" s="23" t="s">
        <v>22</v>
      </c>
      <c r="D2" s="23" t="s">
        <v>18</v>
      </c>
      <c r="E2" s="23" t="s">
        <v>19</v>
      </c>
      <c r="F2" s="23" t="s">
        <v>23</v>
      </c>
    </row>
    <row r="3" spans="1:13">
      <c r="A3" s="55">
        <v>1</v>
      </c>
      <c r="B3" s="56">
        <v>66310108</v>
      </c>
      <c r="C3" s="57" t="s">
        <v>548</v>
      </c>
      <c r="D3" s="58">
        <v>243864</v>
      </c>
      <c r="E3" s="55" t="s">
        <v>104</v>
      </c>
      <c r="F3" s="55" t="s">
        <v>58</v>
      </c>
      <c r="G3"/>
      <c r="H3"/>
      <c r="I3" s="30"/>
      <c r="J3" s="30"/>
      <c r="K3" s="30"/>
      <c r="L3" s="30"/>
      <c r="M3" s="31"/>
    </row>
    <row r="4" spans="1:13">
      <c r="A4" s="55">
        <v>2</v>
      </c>
      <c r="B4" s="56">
        <v>66310112</v>
      </c>
      <c r="C4" s="57" t="s">
        <v>549</v>
      </c>
      <c r="D4" s="58">
        <v>243864</v>
      </c>
      <c r="E4" s="55" t="s">
        <v>104</v>
      </c>
      <c r="F4" s="55" t="s">
        <v>58</v>
      </c>
      <c r="G4"/>
      <c r="H4"/>
      <c r="I4" s="30"/>
      <c r="J4" s="30"/>
      <c r="K4" s="30"/>
      <c r="L4" s="30"/>
      <c r="M4" s="31"/>
    </row>
    <row r="5" spans="1:13">
      <c r="A5" s="55">
        <v>3</v>
      </c>
      <c r="B5" s="56">
        <v>66310113</v>
      </c>
      <c r="C5" s="57" t="s">
        <v>550</v>
      </c>
      <c r="D5" s="58">
        <v>243864</v>
      </c>
      <c r="E5" s="55" t="s">
        <v>104</v>
      </c>
      <c r="F5" s="55" t="s">
        <v>58</v>
      </c>
      <c r="G5"/>
      <c r="H5"/>
      <c r="I5" s="30"/>
      <c r="J5" s="30"/>
      <c r="K5" s="30"/>
      <c r="L5" s="30"/>
      <c r="M5" s="31"/>
    </row>
    <row r="6" spans="1:13">
      <c r="A6" s="55">
        <v>4</v>
      </c>
      <c r="B6" s="56">
        <v>66310115</v>
      </c>
      <c r="C6" s="57" t="s">
        <v>551</v>
      </c>
      <c r="D6" s="58">
        <v>243864</v>
      </c>
      <c r="E6" s="55" t="s">
        <v>104</v>
      </c>
      <c r="F6" s="55" t="s">
        <v>58</v>
      </c>
      <c r="G6"/>
      <c r="H6"/>
      <c r="I6" s="30"/>
      <c r="J6" s="30"/>
      <c r="K6" s="30"/>
      <c r="L6" s="30"/>
      <c r="M6" s="31"/>
    </row>
    <row r="7" spans="1:13">
      <c r="A7" s="55">
        <v>5</v>
      </c>
      <c r="B7" s="56">
        <v>66310172</v>
      </c>
      <c r="C7" s="57" t="s">
        <v>552</v>
      </c>
      <c r="D7" s="58">
        <v>243864</v>
      </c>
      <c r="E7" s="55" t="s">
        <v>104</v>
      </c>
      <c r="F7" s="55" t="s">
        <v>58</v>
      </c>
      <c r="G7"/>
      <c r="H7"/>
      <c r="I7" s="30"/>
      <c r="J7" s="30"/>
      <c r="K7" s="30"/>
      <c r="L7" s="30"/>
      <c r="M7" s="31"/>
    </row>
    <row r="8" spans="1:13">
      <c r="A8" s="55">
        <v>6</v>
      </c>
      <c r="B8" s="56">
        <v>66310232</v>
      </c>
      <c r="C8" s="57" t="s">
        <v>553</v>
      </c>
      <c r="D8" s="58">
        <v>243864</v>
      </c>
      <c r="E8" s="55" t="s">
        <v>104</v>
      </c>
      <c r="F8" s="55" t="s">
        <v>58</v>
      </c>
      <c r="G8"/>
      <c r="H8"/>
      <c r="I8" s="30"/>
      <c r="J8" s="30"/>
      <c r="K8" s="30"/>
      <c r="L8" s="30"/>
      <c r="M8" s="31"/>
    </row>
    <row r="9" spans="1:13">
      <c r="A9" s="55">
        <v>7</v>
      </c>
      <c r="B9" s="56">
        <v>66310233</v>
      </c>
      <c r="C9" s="57" t="s">
        <v>554</v>
      </c>
      <c r="D9" s="58">
        <v>243864</v>
      </c>
      <c r="E9" s="55" t="s">
        <v>104</v>
      </c>
      <c r="F9" s="55" t="s">
        <v>58</v>
      </c>
      <c r="G9"/>
      <c r="H9"/>
      <c r="I9" s="30"/>
      <c r="J9" s="30"/>
      <c r="K9" s="30"/>
      <c r="L9" s="30"/>
      <c r="M9" s="31"/>
    </row>
    <row r="10" spans="1:13">
      <c r="A10" s="55">
        <v>8</v>
      </c>
      <c r="B10" s="56">
        <v>66310283</v>
      </c>
      <c r="C10" s="57" t="s">
        <v>555</v>
      </c>
      <c r="D10" s="58">
        <v>243864</v>
      </c>
      <c r="E10" s="55" t="s">
        <v>104</v>
      </c>
      <c r="F10" s="55" t="s">
        <v>58</v>
      </c>
      <c r="G10"/>
      <c r="H10"/>
      <c r="I10" s="30"/>
      <c r="L10" s="30"/>
      <c r="M10"/>
    </row>
    <row r="11" spans="1:13">
      <c r="A11" s="63"/>
      <c r="B11" s="64"/>
      <c r="C11" s="65"/>
      <c r="D11" s="66"/>
      <c r="E11" s="63"/>
      <c r="F11" s="63"/>
      <c r="G11"/>
      <c r="H11"/>
      <c r="I11" s="30"/>
      <c r="L11" s="30"/>
      <c r="M11" s="31"/>
    </row>
    <row r="12" spans="1:13">
      <c r="A12" s="63"/>
      <c r="B12" s="64"/>
      <c r="C12" s="65"/>
      <c r="D12" s="66"/>
      <c r="E12" s="63"/>
      <c r="F12" s="63"/>
      <c r="G12"/>
      <c r="H12"/>
      <c r="I12" s="30"/>
      <c r="L12" s="30"/>
      <c r="M12"/>
    </row>
    <row r="13" spans="1:13">
      <c r="A13" s="63"/>
      <c r="B13" s="64"/>
      <c r="C13" s="65"/>
      <c r="D13" s="66"/>
      <c r="E13" s="63"/>
      <c r="F13" s="63"/>
      <c r="G13"/>
      <c r="H13"/>
      <c r="I13" s="30"/>
      <c r="L13" s="30"/>
      <c r="M13"/>
    </row>
    <row r="14" spans="1:13">
      <c r="A14" s="63"/>
      <c r="B14" s="64"/>
      <c r="C14" s="65"/>
      <c r="D14" s="66"/>
      <c r="E14" s="63"/>
      <c r="F14" s="63"/>
      <c r="G14"/>
      <c r="H14"/>
      <c r="I14" s="30"/>
      <c r="L14" s="30"/>
      <c r="M14"/>
    </row>
    <row r="15" spans="1:13">
      <c r="A15" s="63"/>
      <c r="B15" s="64"/>
      <c r="C15" s="65"/>
      <c r="D15" s="66"/>
      <c r="E15" s="63"/>
      <c r="F15" s="63"/>
      <c r="G15"/>
      <c r="H15"/>
      <c r="I15" s="30"/>
      <c r="L15" s="30"/>
      <c r="M15" s="31"/>
    </row>
    <row r="16" spans="1:13">
      <c r="H16"/>
      <c r="I16" s="30"/>
      <c r="L16" s="30"/>
      <c r="M16"/>
    </row>
    <row r="17" spans="8:13">
      <c r="H17"/>
      <c r="I17" s="30"/>
      <c r="L17" s="30"/>
      <c r="M17" s="31"/>
    </row>
    <row r="18" spans="8:13">
      <c r="H18"/>
      <c r="M18"/>
    </row>
    <row r="19" spans="8:13">
      <c r="H19"/>
      <c r="M19"/>
    </row>
    <row r="20" spans="8:13">
      <c r="H20"/>
      <c r="I20" s="30"/>
      <c r="J20" s="30"/>
      <c r="K20" s="30"/>
      <c r="L20" s="30"/>
      <c r="M20" s="31"/>
    </row>
    <row r="21" spans="8:13">
      <c r="H21"/>
      <c r="I21" s="30"/>
      <c r="J21" s="30"/>
      <c r="K21" s="30"/>
      <c r="L21" s="30"/>
      <c r="M21" s="31"/>
    </row>
    <row r="22" spans="8:13">
      <c r="H22"/>
      <c r="M22"/>
    </row>
    <row r="23" spans="8:13">
      <c r="H23"/>
      <c r="I23" s="30"/>
      <c r="J23" s="30"/>
      <c r="K23" s="30"/>
      <c r="L23" s="30"/>
      <c r="M23" s="31"/>
    </row>
    <row r="24" spans="8:13">
      <c r="H24"/>
      <c r="I24" s="30"/>
      <c r="J24" s="30"/>
      <c r="K24" s="30"/>
      <c r="L24" s="30"/>
      <c r="M24" s="31"/>
    </row>
    <row r="25" spans="8:13">
      <c r="H25"/>
      <c r="I25" s="30"/>
      <c r="J25" s="30"/>
      <c r="K25" s="30"/>
      <c r="L25" s="30"/>
      <c r="M25" s="31"/>
    </row>
    <row r="26" spans="8:13">
      <c r="H26"/>
      <c r="I26" s="30"/>
      <c r="J26" s="30"/>
      <c r="K26" s="30"/>
      <c r="L26" s="30"/>
      <c r="M26" s="31"/>
    </row>
    <row r="27" spans="8:13">
      <c r="H27"/>
      <c r="I27" s="30"/>
      <c r="J27" s="30"/>
      <c r="K27" s="30"/>
      <c r="L27" s="30"/>
      <c r="M27" s="31"/>
    </row>
    <row r="28" spans="8:13">
      <c r="H28"/>
      <c r="I28" s="30"/>
      <c r="J28" s="30"/>
      <c r="K28" s="30"/>
      <c r="L28" s="30"/>
      <c r="M28" s="31"/>
    </row>
    <row r="29" spans="8:13">
      <c r="H29"/>
      <c r="I29" s="30"/>
      <c r="J29" s="30"/>
      <c r="K29" s="30"/>
      <c r="L29" s="30"/>
      <c r="M29" s="3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ตารางสอบรวม</vt:lpstr>
      <vt:lpstr>AAI64</vt:lpstr>
      <vt:lpstr>LBT64</vt:lpstr>
      <vt:lpstr>LBT66</vt:lpstr>
      <vt:lpstr>LBT67</vt:lpstr>
      <vt:lpstr>ITDS66เทียบโอน</vt:lpstr>
      <vt:lpstr>ITDS67เทียบโอน</vt:lpstr>
      <vt:lpstr>ITDS64</vt:lpstr>
      <vt:lpstr>ITDS66</vt:lpstr>
      <vt:lpstr>ITDS67</vt:lpstr>
      <vt:lpstr>EBC64</vt:lpstr>
      <vt:lpstr>EBC66</vt:lpstr>
      <vt:lpstr>EBC67</vt:lpstr>
      <vt:lpstr>AT64(8+3)</vt:lpstr>
      <vt:lpstr>AT67(6+2)</vt:lpstr>
      <vt:lpstr>ENT64</vt:lpstr>
      <vt:lpstr>MKS66เทียบโอน</vt:lpstr>
      <vt:lpstr>MKS67เทียบโอน</vt:lpstr>
      <vt:lpstr>MKS64</vt:lpstr>
      <vt:lpstr>MKS66</vt:lpstr>
      <vt:lpstr>MKS67</vt:lpstr>
      <vt:lpstr>MT64</vt:lpstr>
      <vt:lpstr>MT66</vt:lpstr>
      <vt:lpstr>MT67</vt:lpstr>
      <vt:lpstr>GD64</vt:lpstr>
      <vt:lpstr>GD66</vt:lpstr>
      <vt:lpstr>GD67</vt:lpstr>
      <vt:lpstr>GB64</vt:lpstr>
      <vt:lpstr>GB66</vt:lpstr>
      <vt:lpstr>GB67</vt:lpstr>
      <vt:lpstr>GT64</vt:lpstr>
      <vt:lpstr>GT67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2024-08-07T07:16:47Z</cp:lastPrinted>
  <dcterms:created xsi:type="dcterms:W3CDTF">2018-10-05T10:44:55Z</dcterms:created>
  <dcterms:modified xsi:type="dcterms:W3CDTF">2024-08-08T09:07:05Z</dcterms:modified>
</cp:coreProperties>
</file>